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mc:AlternateContent xmlns:mc="http://schemas.openxmlformats.org/markup-compatibility/2006">
    <mc:Choice Requires="x15">
      <x15ac:absPath xmlns:x15ac="http://schemas.microsoft.com/office/spreadsheetml/2010/11/ac" url="C:\Users\Sandra\Desktop\"/>
    </mc:Choice>
  </mc:AlternateContent>
  <bookViews>
    <workbookView xWindow="0" yWindow="0" windowWidth="24000" windowHeight="9885"/>
  </bookViews>
  <sheets>
    <sheet name="campeche" sheetId="3" r:id="rId1"/>
  </sheets>
  <definedNames>
    <definedName name="_xlnm.Print_Area" localSheetId="0">campeche!$A$1:$G$178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3" i="3" l="1"/>
  <c r="D66" i="3" l="1"/>
  <c r="F176" i="3" l="1"/>
  <c r="F177" i="3" l="1"/>
  <c r="F178" i="3" l="1"/>
</calcChain>
</file>

<file path=xl/sharedStrings.xml><?xml version="1.0" encoding="utf-8"?>
<sst xmlns="http://schemas.openxmlformats.org/spreadsheetml/2006/main" count="415" uniqueCount="288">
  <si>
    <t>COLEGIO DE POSTGRADUADOS</t>
  </si>
  <si>
    <t>Cliente:</t>
  </si>
  <si>
    <t>Obra:</t>
  </si>
  <si>
    <t>Lugar:</t>
  </si>
  <si>
    <t>CHAMPOTON, CAMPECHE</t>
  </si>
  <si>
    <t>PRESUPUESTO DE OBRA</t>
  </si>
  <si>
    <t>Código</t>
  </si>
  <si>
    <t>Concepto</t>
  </si>
  <si>
    <t xml:space="preserve"> </t>
  </si>
  <si>
    <t>Cantidad</t>
  </si>
  <si>
    <t>P. Unitario</t>
  </si>
  <si>
    <t>Importe</t>
  </si>
  <si>
    <t>MANTENIMIENTO A SUBESTACION ELECTRICA EN GRAL., TRANSFORMADORES AEREOS, CONSIDERANDO LIBRANZA MEDIA TENSION, REPARACION DE BANCO DE CAPACITORES, TABLERO DE EMERGENCIA Y REUBICACION DE CIRCUITOS DE TABLEROS NORMALES A TABLEROS DE EMERGENCIA.</t>
  </si>
  <si>
    <t>MSE-01</t>
  </si>
  <si>
    <t>SUBESTACION ELECTRICA TIPO INTERIOR COMPUESTA POR DIEZ MODULOS, EN USO: ACOMETIDA DE MEDIA TENSION, TRANSFORMADOR DE 750/825 KVA, TABLERO DE DISTRUBUCION SIEMENS DE BAJA TENSION, TRANSFER IGSA, DOS TABLEROS GENERALES, TABLERO DE EMERGENCIA, TABLERO DE EXESO DE CORRIENTE, TRANSFORMADOR DE 75 KVA, Y SISTEMA DE ALIMENTACION ININTERRUMPIDA (SAI) MGE DE 30 KVA 208/208.</t>
  </si>
  <si>
    <t>MSE-02</t>
  </si>
  <si>
    <t>LIBRANZA EN ACOMETIDA MEDIA TENSION PARA REALIZAR TRABAJOS DE MANTENIMIENTO EN INTERIOR DE SUBESTACION ELECTRICA, INCLUYE: HERRAMIENTA, MANO DE OBRA, Y TODO LO NECESARIO PARA SU CORRECTA EJECUCION.</t>
  </si>
  <si>
    <t>PZA</t>
  </si>
  <si>
    <t>MSE-03</t>
  </si>
  <si>
    <t>LOCAL DE SUBESTACION Y EQUIPO DE SEGURIDAD; LIMPIEZA DEL LOCAL DE SUBESTACION, EQUIPO DE SEGURIDAD, MUROS, VENTANA, PLAFON, PISOS, TARIMAS INCLUYE: REVISION DE RESGUARDOS, ESPACIOS,SALIDA PARA PERSONAL Y EQUIPO, VERIFICANDO QUE TODO SE ENCUENTRE  COMPLETO Y EN BUEN ESTADO, MATERIALES EN GENRAL, EQUIPO Y HERRAMIENTA, ANDAMIOS, PLASTICOS DE PROTECCION, Y TODO LO NECESARIO PARA LA CORRECTA EJECUCION DEL TRABAJO CONSIDERANDO,INCLUYE: MANO DE OBRA,HERRAMIENTA Y TODO LO NECESARIO PARA SU CORRECTA EJECUCION</t>
  </si>
  <si>
    <t>M²</t>
  </si>
  <si>
    <t>MSE-04</t>
  </si>
  <si>
    <t>DESENERGIZADO DE SUBESTACION Y CABLEADO DE MEDIA TENSION: VERIFICACION Y PUESTA A TIERRA DE EQUIPOS DE PROTECCION, GABINETES Y CABLES DE MEDIA TENSION; INCLUYE MANO DE OBRA, HERRAMIENTA Y TODO LO NECESARIO PARA SU CORRECTA EJECUCION.</t>
  </si>
  <si>
    <t>MSE-05</t>
  </si>
  <si>
    <t>GABINETE DE SUBESTACION Y SUS COMPONETES EN MEDIA TENSION; REVISION Y LIMPIEZA DEL INTERIOR Y EXTERIOR DE GABINETE DE MEDIA TENSION, INCLUYE: TRINCHERA, MANO DE OBRA,HERRAMIENTA Y TODO LO NECESARIO PARA SU CORRECTA EJECUCION</t>
  </si>
  <si>
    <t>MSE-06</t>
  </si>
  <si>
    <t>REVISION Y LIMPIEZA DIELECTRICA, DE TODOS LOS AISLAMIENTOS DE 25KV, AL INTERIOR DE LA SUBESTACIÒN COMPACTA TIPO INTERIOR,,INCLUYE: MANO DE OBRA,HERRAMIENTA Y TODO LO NECESARIO PARA SU CORRECTA EJECUCION</t>
  </si>
  <si>
    <t>MSE-07</t>
  </si>
  <si>
    <t>MEDICION DE RESISTENCIA DE AISLAMIENTO CON EQUIPO MEGGER DE 5000 VOLTS A LOS AISLADORES Y BARRAS DE CONEXIÒN ,,INCLUYE: MANO DE OBRA,HERRAMIENTA,EQUIPO Y TODO LO NECESARIO PARA SU CORRECTA EJECUCION</t>
  </si>
  <si>
    <t>MSE-08</t>
  </si>
  <si>
    <t>LIMPIEZA DIELECTRICA, REAPRIETE DE TORNILLERIA,  DE TODAS LAS CONEXIONES EN EL INTERIOR DE LA SUBESTACIÒN COMPACTA, TAL COMO LA CONEXION DE  BARRAS DE COBRE SOBRE LOS AISLADORES, DERIVACIÒN EN BARRAS DE COBRE PARA ALIMENTAR LAS DISTINTAS SECCIONES QUE COMPONEN A LA SUBESTACIÒN, Y TODA LA TORNILLERÌA QUE FORMA PARTE DEL SISTEMA DE DISTRIBUCIÒN, INCLUYE: MANO DE OBRA,HERRAMIENTA Y TODO LO NECESARIO PARA SU CORRECTA EJECUCION</t>
  </si>
  <si>
    <t>MSE-09</t>
  </si>
  <si>
    <t xml:space="preserve"> MEDICION DE RESISTENCIA DE AISLAMIENTO EN APARTARRAYOS, Y VERIFICACION DE LA CAPACIDAD PARA LIMITAR EL VOLTAJE DE DESCARGAS,INCLUYE: MANO DE OBRA,HERRAMIENTA Y TODO LO NECESARIO PARA SU CORRECTA EJECUCION</t>
  </si>
  <si>
    <t>MSE-10</t>
  </si>
  <si>
    <t>LUBRICACION, LIMPIEZA DIELECTRICA, Y REVISION DEL DISPOSITIVO DE APERTURA Y CIERRE MANUAL DE LAS CUCHILLAS DE PASO EN ALTA TENSION,,INCLUYE: MANO DE OBRA,HERRAMIENTA Y TODO LO NECESARIO PARA SU CORRECTA EJECUCION</t>
  </si>
  <si>
    <t>MSE-11</t>
  </si>
  <si>
    <t>LUBRICACION, LIMPIEZA DIELECTRICA, Y REVISION DEL DISPOSITIVO DE APERTURA Y CIERRE ELECTROMECANICO Y MANUAL DEL FUSIBLE DE MEDIA TENSION. EFECTUANDO PRUEBAS DE DISPARO EN CADA UNA DE LAS TRES FASES PARA VERIFICAR LA ADECUADA ACCION TRIPOLAR,INCLUYE: MANO DE OBRA,HERRAMIENTA Y TODO LO NECESARIO PARA SU CORRECTA EJECUCION</t>
  </si>
  <si>
    <t>MSE-12</t>
  </si>
  <si>
    <t>SISTEMA DE TIERRAS;  REVISION DEL SISTEMA DE TIERRAS DE LA SUBESTACION, Y DE LAS CONEXIONES A TIERRA, APARTARRAYOS,CABLE DE MEDIA TENSION, GABINETES, INSTALAR ZAPATAS BIMETALICAS PONCHABLES EN LOS CABLES QUE SE ENCUENTRAN CONECTADOS CON MEDIOS MECANICOS Y DE ENTORCHE, PARA GARANTIZAR LA FIRME CONDUCCIÒN DE LOS SISTEMAS DE PROTECCIÒN, CONDUCTORES UTILIZADOS, CABLE DE COBRE DESNUDO CAL. 2, 1/0, 2/0.,,INCLUYE: MANO DE OBRA,HERRAMIENTA Y TODO LO NECESARIO PARA SU CORRECTA EJECUCION</t>
  </si>
  <si>
    <t>MSE-13</t>
  </si>
  <si>
    <t>SUMINISTRO, SUSTITUCION E INSTALACION DE JUEGO DE 4 VARILLAS CADWELL DE 5/8" X 3.05 M., CON SU INTERCONEXION SOLDABLE AL SISTEMA DE TIERRAS EXISTENTE, CON LA REPOSICION DE REGISTROS Y TAPA, IDENTIFICANDO EL SISTEMA, INCLUYE: MANO DE OBRA,HERRAMIENTA Y TODO LO NECESARIO PARA SU CORRECTA EJECUCION</t>
  </si>
  <si>
    <t>JGO.</t>
  </si>
  <si>
    <t>MSE-14</t>
  </si>
  <si>
    <t>MEDICION DE LA RESISTENCIA A TIERRA EN LA MALLA QUE SIRVE PARA ATERRIZAR A TIERRA LOS EQUIPOS Y ACCESORIOS DE LA SUBESTACION, CON EQUIPO MEGGER ELECTRICO DIGITAL,,INCLUYE: MANO DE OBRA,HERRAMIENTA, EQUIPO Y TODO LO NECESARIO PARA SU CORRECTA EJECUCION</t>
  </si>
  <si>
    <t>MEDIC.</t>
  </si>
  <si>
    <t>MSE-15</t>
  </si>
  <si>
    <t>REUBICACION DE CIRCUITOS DE TABLEROS NORMALES A TABLEROS DE EMERGENCIA; INCLUYE: IDENTIFICACION DE CIRCUITOS, DESCABLEADO, CANALIZACION Y CABLEADO DESDE  PLANTA DE EMERGENCIA Y HASTA TABLERO DE EMERGENCIA CABLE DE 2/0, MANO DE OBRA,HERRAMIENTA, EQUIPO Y TODO LO NECESARIO PARA SU CORRECTA EJECUCION</t>
  </si>
  <si>
    <t>ML</t>
  </si>
  <si>
    <t>MT750-16</t>
  </si>
  <si>
    <t>TRANSFORMADOR 750 KVA/.</t>
  </si>
  <si>
    <t>MT750-17</t>
  </si>
  <si>
    <t>LIMPIEZA EXTERIOR DEL TANQUE, RADIADORES, GARAGANTAS, INDICADORES DE NIVEL DE ACEITE Y TEMPERATURA,,INCLUYE: MANO DE OBRA,HERRAMIENTA Y TODO LO NECESARIO PARA SU CORRECTA EJECUCION</t>
  </si>
  <si>
    <t>MT750-18</t>
  </si>
  <si>
    <t>SUMINISTRO, SUSTITUCION E INSTALACION DE VALVULAS DE DREN INFERIOR, DE TRANSFORMADOR PARA ACEITE, INCLUYE: MANO DE OBRA,HERRAMIENTA Y TODO LO NECESARIO PARA SU CORRECTA EJECUCION</t>
  </si>
  <si>
    <t>MT750-19</t>
  </si>
  <si>
    <t>REAPRIETE DE TORNILLERIA EN LOS CONECTORES Y ZAPATAS DE LAS BOQUILLAS EN ALTA Y BAJA TENSION,INCLUYE: MANO DE OBRA,HERRAMIENTA Y TODO LO NECESARIO PARA SU CORRECTA EJECUCION</t>
  </si>
  <si>
    <t>MT750-20</t>
  </si>
  <si>
    <t>PRUEBA DE RESISTENCIA DE AISLAMIENTO EN LOS DEVANADOS DEL TRANSFORMADOR CON EQUIPO MEGGER DE 5000 VOLTS, REGISTRANDO SUS INDICES DE ABSORCION Y POLARIZACION EN SUS TRES MEDICIONES ALTA TENSION VS BAJA TENSION, ALTA TENSION VS BAJA TENSION + TIERRA  Y BAJA TENSION VS ALTA TENSION + TIERRA A UNO Y DIEZ MINUTOS,,INCLUYE: MANO DE OBRA,HERRAMIENTA,EQUIPO Y TODO LO NECESARIO PARA SU CORRECTA EJECUCION</t>
  </si>
  <si>
    <t>PRUEBA</t>
  </si>
  <si>
    <t>MT750-21</t>
  </si>
  <si>
    <t>PRUEBA DE RELACION DE TRANSFORMACION A LOS DEVANADOS DEL TRANSFORMADOR, EN LA POSICION ACTUAL DEL TAP, CON EQUIPO TTR CON RANGO DE MEDION DIRECTO DE 0.8000:1 A 1500:1 PARA DETECTAR DESBALANCE DEL VOLTAJE DE SALIDA EN TRANSFORMADORES DE POTENCIA, ASI COMO DEVANADOS EN CORTOCIRCUITO O ABIERTOS,,INCLUYE: MANO DE OBRA,HERRAMIENTA,EQUIPO Y TODO LO NECESARIO PARA SU CORRECTA EJECUCION</t>
  </si>
  <si>
    <t>MT750-22</t>
  </si>
  <si>
    <t>REGENERADO DE ACEITE DEL TRANSFORMADOR, DESGACIFICADO AL ALTO VACIO,  Y FILTRADO DEL ACEITE AISLANTE CONTENIDO EN EL TRANSFORMADOR CON EQUIPO ALFA LAVAL, INCLUYE: MANO DE OBRA,HERRAMIENTA,EQUIPO Y TODO LO NECESARIO PARA SU CORRECTA EJECUCION</t>
  </si>
  <si>
    <t>Lt</t>
  </si>
  <si>
    <t>MT750-23</t>
  </si>
  <si>
    <t>PRUEBA EN CAMPO DE RIGIDEZ, DIELÉCTRICA EN KV  DESPÚES DEL  REGENERADO PARA OBSERVAR LA MEJORÍA DEL ACEITE DESPÚES DEL TRATAMIENTO,INCLUYE: MANO DE OBRA,HERRAMIENTA,EQUIPO  Y TODO LO NECESARIO PARA SU CORRECTA EJECUCION</t>
  </si>
  <si>
    <t>MT750-24</t>
  </si>
  <si>
    <t xml:space="preserve">   PRUEBAS DE LABORATORIO</t>
  </si>
  <si>
    <t>MT750-25</t>
  </si>
  <si>
    <t>PRUEBA  DE RIGIDEZ DIELECTRICA EN KV ANTES  DEL REGENERADO PARA OBSERVAR LA CONDICION DEL ACEITE ANTES DEL TRATAMIENTO,INCLUYE: MANO DE OBRA,HERRAMIENTA,EQUIPO Y TODO LO NECESARIO PARA SU CORRECTA EJECUCION</t>
  </si>
  <si>
    <t>MT750-26</t>
  </si>
  <si>
    <t>CROMATOGRAFIA DE GASES DISUELTOS INDICA LA PRESENCIA DE GASES COMBUSTIBLES,  PRESENTANDO ESTUDIO DE LABORATORIO, DIAGNOSTICO  Y REPORTE TECNICO,,INCLUYE: MANO DE OBRA,HERRAMIENTA,EQUIPO Y TODO LO NECESARIO PARA SU CORRECTA EJECUCION</t>
  </si>
  <si>
    <t>MTS-27</t>
  </si>
  <si>
    <t>TABLEROS SIEMEN´S</t>
  </si>
  <si>
    <t>MTS-28</t>
  </si>
  <si>
    <t>LIMPIEZA GENERAL CON SOLVENTES DIELECTRICOS Y REAPRIETE DE CONEXIONES EN BARRAS Y CABLE EN TABLEROS DE DISTRIBUCION DE ENERGIA NORMAL Y DE EMERGENCIA, INCLUYE: MANO DE OBRA,HERRAMIENTA,MATERIALES Y TODO LO NECESARIO PARA SU CORRECTA EJECUCION</t>
  </si>
  <si>
    <t>MTS-29</t>
  </si>
  <si>
    <t>MANTENIMIENTO GENERAL DE INTERRUPTOR PRINCIPAL ELECTROMECANICO, CONSISTENTE EN DESENSAMBLE Y LIMPIEZA DE PARTES PRICIPALES, PRUEBAS DE BOBINA DE DISPARO, CON EQUIPO DE PRUEBA ESPECIALIZADO, REENSAMBLE Y REINSTALACION, INCLUYE: MANO DE OBRA, HERRAMIENTA, EQUIPO Y TODO LO NECESARIO PARA SU CORRECTA EJECUCION</t>
  </si>
  <si>
    <t>MTS-30</t>
  </si>
  <si>
    <t>ELABORACION DE REPORTE CON LAS  RECOMENDACIONES  CORRESPONDIENTES  DE ACUERDO A LA INFORMACION OBTENIDA DE CADA  TABLERO, SERVICIO NORMAL Y DE EMERGENCIA,,INCLUYE: MANO DE OBRA,HERRAMIENTA,EQUIPO Y TODO LO NECESARIO PARA SU CORRECTA EJECUCION</t>
  </si>
  <si>
    <t>INFORME</t>
  </si>
  <si>
    <t>MPE-31</t>
  </si>
  <si>
    <t>MANTENIMIENTO PREVENTIVO A PLANTAS DE EMERGENCIA</t>
  </si>
  <si>
    <t>MPE-32</t>
  </si>
  <si>
    <t>SERVICIO  PARA MOTOR JOHN DEERE DE 6 CILINDROS OPERACIÓN AUTOMATICA QUE INCLUYE: CAMBIO DE ANTICONGELANTE, CAMBIO DE ACEITE, CAMBIO DE FILTRO DE ACEITE, CAMBIO DE FILTRO DE COMBUSTIBLE, CAMBIO DE FILTRO DE AIRE, CAMBIO DE FILTRO DE AGUA, LIMPIEZA, DESASOLVE Y LAVADO INTERNO DE TANQUE DE DIESEL CON RECUPERACION Y REVERTIDO DE COMBUSTIBLE A TANQUE, CAMBIO DE BANDAS Y MANGUERAS, SONDEO DE RADIADOR Y LIMPIEZA Y SOPLETEO, INCLUYE: MANO DE OBRA,HERRAMIENTA,MATERIALES Y TODO LO NECESARIO PARA SU CORRECTA EJECUCION</t>
  </si>
  <si>
    <t>MPE-33</t>
  </si>
  <si>
    <t>DESMONTAJE DE BOMBA DE COMBUSTIBLE E INYECTORES, PARA CALIBRACION EN LABORATORIO ESPECIALIZADO EN MOTORES A DIESEL, Y/E REINSTALACION, INCLUYE: MANO DE OBRA,HERRAMIENTA Y TODO LO NECESARIO PARA SU CORRECTA EJECUCION</t>
  </si>
  <si>
    <t>MPE-34</t>
  </si>
  <si>
    <t>REAPRIETE DE CONEXIONES EN TODO EL SISTEMA DE FUERZA DEL EQUIPO, CAMBIO DE BALEROS Y CARBONES DE ALTERNADOR Y MARCHA, CAMBIO DE BENDIX, INSPECCION DE RODAMIENTO, REVISION GENERAL DEL TABLERO DE TRANSFERENCIA, CON SUS PRUEBAS ELECTRICAS, INCLUYE: MANO DE OBRA,HERRAMIENTA Y TODO LO NECESARIO PARA SU CORRECTA EJECUCION</t>
  </si>
  <si>
    <t>MPE-35</t>
  </si>
  <si>
    <t>SUMINISTRO, SUSTITUCION E INSTALACION DE ACUMULADORES DE 12 VOLTS 27 CELDAS DE 1000 AMPERES DE CAPACIDAD DE ARRANQUE MARCA JOHN DEERE, JUEGO DE TERMINALES Y JUEGO DE CABLES, PARA ARRANQUE DE PALNTA DE EMERGENCIA, INCLUYE: EL SUMINISTRO DE BATERIAS NUEVAS, TERMINALES Y CABLES, EQUIPO HERRAMAIENTA, MANO DE OBRA, Y TODO LO NECESARIO PARA SU CORRECTA EJECUCION</t>
  </si>
  <si>
    <t>MPE-36</t>
  </si>
  <si>
    <t>SERVICIO ADICIONAL POR PUNTO DE MONITOREO</t>
  </si>
  <si>
    <t>MPE-37</t>
  </si>
  <si>
    <t xml:space="preserve"> SERVICIO PARA LA REALIZACION DEL ESTUDIO DE CALIDAD DE ENERGIA; INSTALACION DE EQUIPO FLUK-434 ANALIZADOR DE CALIDAD DE ENERGIA EN PUNTO ESTRATEGICO PARA MONITOREAR  LOS PARAMETROS ELECTRICOS:AMPERAJE,VOLTAJE,FRECUENCIA,KILOWATS,KVA,ARMONICOS DURANTE UN CICLO DE TRABAJO DE 7 DIAS,INCLUYE: MANO DE OBRA,HERRAMIENTA,EQUIPO Y TODO LO NECESARIO PARA SU CORRECTA EJECUCION</t>
  </si>
  <si>
    <t>MT75-38</t>
  </si>
  <si>
    <t>TRANSFORMADOR 75 KVA</t>
  </si>
  <si>
    <t>MT75-39</t>
  </si>
  <si>
    <t>MT75-40</t>
  </si>
  <si>
    <t>MT75-41</t>
  </si>
  <si>
    <t>MT75-42</t>
  </si>
  <si>
    <t>MT75-43</t>
  </si>
  <si>
    <t>MT75-44</t>
  </si>
  <si>
    <t>MT75-45</t>
  </si>
  <si>
    <t>MT75-46</t>
  </si>
  <si>
    <t>MT75-47</t>
  </si>
  <si>
    <t>SAI-48</t>
  </si>
  <si>
    <t>SISTEMA DE ALAIMENTACION ININTERRUMPIDA (SAI)</t>
  </si>
  <si>
    <t>SAI-49</t>
  </si>
  <si>
    <t>MANTENIMIENTO CORRECTIVO AL EQUIPO MGE (UPS) SYSTEM UNINTERRUPTIBLE POWER SUPPLY MODELO NO. 72-170300-10, 30 KVA 208/208 TIPO 3D; QUE INCLUYE: DESCONEXION REPARACION Y REINSTALACION AL LUGAR DESIGNADO, MOVIMIENTO TRASLADO ACARREOS, ELEVACIONES, MATERIALES EN GENERAL, EQUIPAMIENTO, HARRAMIENTA, MANO DE OBRA, GIAP PARA IZAJE Y MONTAJE, REISNTALACION Y PRUEBA  DE OPERACION ADECUADA, BATERIAS PARA 10 MINUTOS DE RESPALDO COMO MINIMO, Y TODO LO NECESARIO PARA SU CORRECTA EJECUCION Y OPERACION DEL EQUIPO</t>
  </si>
  <si>
    <t>LSE 50</t>
  </si>
  <si>
    <t xml:space="preserve">   LOCAL DE SUBESTACION ELECTRICA</t>
  </si>
  <si>
    <t>LSE 51</t>
  </si>
  <si>
    <t xml:space="preserve">REVISION, IDENTIFICACION, Y ETIQUETADO DE CIRCUITOS EXISTENTES; POR CADA INTERRUPTOR TERMOMAGNETICO EN TABLEROS GENERALES DE DISTRIBUCION, TABALERO DE EMERGENCIA, TABALERO DE EXCEDENCIAS, DE BAJA TENSION, INCLUYE: ELABORACION Y ENTREGA DE PLANOS IMPRESOS Y EN ELECTRONICO, DIAGRAMA UNIFILAR Y DISTRIBUCION DE CARGAS, EQUIPO, HERRAMIENTA, MANO DE OBRA EQUIPO DE SEGURIDAD; Y TODO LO NECESARIO PARA LA CORRECTA EJECUCION DEL TRABAJO, P.U.O.T. </t>
  </si>
  <si>
    <t>LSE 52</t>
  </si>
  <si>
    <t>DEMOLISION DE MUROS DE BLOCK DE 15 CM. DE ESPESOR, A MANO CON MARRO, INCLUYE: CADENAS Y CASTILLOS DE CONFINAMIENTO, MANO DE OBRA, EQUIPO, HERRAMIENTA, ANDAMIAJE, LIMPIEZA, Y ACARREO LIBRE Y TODO LO NECESARIO PARA LA CORRECTA EJECUCION DEL TRABAJO, P.U.O.T.</t>
  </si>
  <si>
    <t>M2</t>
  </si>
  <si>
    <t>LSE 53</t>
  </si>
  <si>
    <t>DEMOLISION DE FIRME DE CONCRETO ARMADO DE UN ESPESOR DE 10 CM.  CON GUARNICION PERIMETRAL DE SECCION 15 X 20 X30 DE UN ANCHO TOTAL DE 80 CM., A MANO CON MARRO, INCLUYE: FIRME Y GUARNICION, MANO DE OBRA, EQUIPO, HERRAMIENTA, LIMPIEZA, Y ACARREO LIBRE Y TODO LO NECESARIO PARA LA CORRECTA EJECUCION DEL TRABAJO, P.U.O.T.</t>
  </si>
  <si>
    <t>LSE 54</t>
  </si>
  <si>
    <t>DEMOLISION DE MUROS DE BLOCK DE 15 CM. DE ESPESOR, PARA VANO DE VENTANA DE UNA SECCION DE 1.00 X 1.00 , A MANO CON MARRO, INCLUYE: CADENAS Y CASTILLOS DE CONFINAMIENTO, MANO DE OBRA, EQUIPO, HERRAMIENTA, ANDAMIAJE, ACABADO EMBOQUILLADO Y PERFILADO DE VANO, LIMPIEZA, Y ACARREO LIBRE Y TODO LO NECESARIO PARA LA CORRECTA EJECUCION DEL TRABAJO, P.U.O.T.</t>
  </si>
  <si>
    <t>LSE 55</t>
  </si>
  <si>
    <t>SUMINISTRO COLOCACION Y ADAPTACION DE MURO DE CELOSIA DE BARRO EN VANO DE VENTANA PARA VENTILACION DE SUBESTACION DE 10 CM. DE ESPESOR, EN UNA SECCION DE 1.00 X 1.00 , JUNTEADO CON MORTERO CEMENTO A RENA EN PROPORCION 1:4 INCLUYE: MATERIALES EN GRAL., MANO DE OBRA, EQUIPO, HERRAMIENTA, ANDAMIAJE, ACABADO EMBOQUILLADO Y PERFILADO DE VANO, LIMPIEZA, Y ACARREO LIBRE Y TODO LO NECESARIO PARA LA CORRECTA EJECUCION DEL TRABAJO, P.U.O.T.</t>
  </si>
  <si>
    <t>LSE 56</t>
  </si>
  <si>
    <t>TAPIAL DE 2.40 M., DE ALTURA A BASE DE POSTES CON POLIN DE 4"X4" DE MADERA DE PINO DE 3A, HINCADOS EN EL TERRENO CON CONTRAVENTEOS A BASE DE BARROTE DE PINO DE 1 1/2"X 3 1/2" Y TRIPLAY DE PINO DE 16 MM, DE ESPESOR, INCLUYE: DESINSTALACIÓN Y RECUPERACIÓN EN FAVOR DEL CONTRATISTA, MANO DE OBRA, EQUIPO Y HERRAMIENTA.</t>
  </si>
  <si>
    <t>LSE 57</t>
  </si>
  <si>
    <t>DESPALME POR MEDIOS MANUALES, INCLUYE: LOS TRABAJOS DE TOPOGRAFÍA PARA DELIMITAR EL ENTORNO DEL ÁREA DE ACUERDO CON LAS LÍNEAS DE PROYECTO, EL TRAZO DEL EJE DE REFERENCIA, EL LEVANTAMIENTO TOPOGRÁFICO DE LAS SECCIONES ANTES DE REALIZAR EL DESMONTE Y POSTERIORES A ÉL, LA REMOCIÓN, EXTRACCIÓN, ACARREO LIBRE, LIMPIEZA, LA HERRAMIENTA Y EL EQUIPO NECESARIOS.</t>
  </si>
  <si>
    <t>m2</t>
  </si>
  <si>
    <t>LSE 58</t>
  </si>
  <si>
    <t>EXCAVACIÓN A MANO, EN TERRENO DE LA ZONA "A" Y  CLASE II, A UNA PROFUNDIDAD DE 0.00 A 2.00 M, INCLUYE: AFINE DE TALUDES, ACARREOS DE MATERIAL PRODUCTO DE LA EXCAVACION A UNA DISTANCIA DE 50 M., EQUIPO DE SEGURIDAD, HERRAMIENTA , MANO DE OBRA Y TODO LO NECESARIO PARA LA CORRECTA EJECUCION DEL TRABAJO, P.U.O.T.</t>
  </si>
  <si>
    <t>M3</t>
  </si>
  <si>
    <t>LSE 59</t>
  </si>
  <si>
    <t>AFINE, NIVELACIÓN Y COMPACTACIÓN DEL FONDO DE LA EXCAVACIÓN CON BAILARINA, INCLUYE: MATERIALES, MANO DE OBRA, EQUIPO Y HERRAMIENTA.</t>
  </si>
  <si>
    <t>LSE 60</t>
  </si>
  <si>
    <t>PLANTILLA DE CONCRETO HIDRÁULICO RESISTENCIA NORMAL F'C= 100 KG/CM2, DE 5 CM DE ESPESOR, INCLUYE: PREPARACIÓN DEL FONDO DE LA EXCAVACIÓN, NIVELACIÓN Y COMPACTACIÓN.</t>
  </si>
  <si>
    <t>LSE 61</t>
  </si>
  <si>
    <t>RELLENO CON MATERIAL DE BANCO TIPO SASCAB (MATERIAL DE LA ZONA), O SIMILAR, COMPACTADO CON EQUIPO BAILARINA AL 95% DE SU P.V.S.M. DE LA PRUEBA PROCTOR ESTÁNDAR, ADICIONANDO AGUA, INCLUYE: EL SUMINISTRO, ACARREO Y COLOCACION, COMPACTACION DE MATERIALES EN GENERAL, EQUIPO Y HERRAMIENTA, MANO DE OBRA, EQUIPO DE SEGURIDAD Y TODO LO NECESARIO PARA LA CORRECTA EJECUCION DEL TRABAJO, P.U.O.T.</t>
  </si>
  <si>
    <t>LSE 62</t>
  </si>
  <si>
    <t>SUMINISTRO, HABILITADO Y SEMBRADO DE CIMIENTO DE CONCRETO ESTRUCTURAL F'C= 250 KG/CM2, CONSTRUIDO A BASE DE ZAPATA CORRIDA DE 60 CM. DE ANCHO POR 15 CM. DE PERALTE ARMADO CON VARILLAS DE 3/8" A CADA 15 CM. EN AMBOS SENTIDOS EN UN LECHO, CONTRABE DE 15 CM. DE ANCHO POR 60 CM. DE PERALTE ARMADA CON 4 VARILLAS DE 1/2" Y DOS DE 3/8", CON ESTRIBOS DE VARILLA DE 3/8" A CADA 20 CM., INCLUYE: MATERIALES, ACARREOS, HABILITADO, CIMBRADO, DESCIMBRADO, VIBRADO, CURADO, LABORATORIO, MANO DE OBRA, EQUIPO Y HERRAMIENTA, CONCRETO HECHO EN OBRA CON TROMPO, Y TODO LO NECESARIO PARA LA CORRECTA EJECUCION DEL TRABAJO.</t>
  </si>
  <si>
    <t>LSE 63</t>
  </si>
  <si>
    <t>IMPERMEABILIZACIÓN EN PERALTES Y CORONA DE CIMIENTO, Y LAS PRIMERAS 2 HILADAS DE MUROS EN EL DESPLANTE A BASE DE CAPAS DE IMPERFEST E ALTERNADAS CON POLIETILENO 800, INCLUYE, LA APLICACIÓN DEL IMPERMEABILIZANTE, MATERIALES EN GENERAL, MANO DE OBRA, EQUIPO Y HERRAMIENTA Y TODO LO NECESARIO PARA LA CORRECTA EJECUCION DEL TRABAJO, P.U.O.T.</t>
  </si>
  <si>
    <t>LSE 64</t>
  </si>
  <si>
    <t>DALA DE 20CMS. POR 25 CMS, DE CONCRETO HECHO EN OBRA DE F'C=200 KG/CM2, ARMADO CON 6 VARILLAS DEL NO. 3 Y DOS ESTRIBOS DEL NO.2 A CADA 20 CMS. INCLUYE: MATERIALES,  ACARREOS EN CARRETILLA A 20 MTS.  CORTES, TRASLAPES, DESPERDICIOS, HABILITADO, CIMBRADO 2 CARAS, ACABADO COMÚN, DESCIMBRADO LIMPIEZA, EQUIPO Y HERRAMIENTA.</t>
  </si>
  <si>
    <t>LSE 65</t>
  </si>
  <si>
    <t>MURO DE 15 CM. DE TABIQUE ROJO RECOCIDO DE 7X14X21 CM. ASENTADO CON MEZCLA CEMENTO ARENA 1:5, ACABADO APARENTE, INCLUYE: MATERIALES, ACARREOS, MANO DE OBRA, EQUIPO Y HERRAMIENTA.</t>
  </si>
  <si>
    <t>LSE 66</t>
  </si>
  <si>
    <t>CASTILLO DE 15X15 CM. DE CONCRETO HECHO EN OBRA DE  F'C=200 KG/CM2,   ACABADO COMÚN, ARMADO CON 4 VARILLAS DE 3/8" Y ESTRIBOS DEL NO.2 A CADA 20 CM., INCLUYE: MATERIALES, ACARREOS, CORTES, DESPERDICIOS, TRASLAPES, AMARRES, CIMBRADO, COLDADO, DESCIMBRADO, MANO DE OBRA, EQUIPO Y HERRAMIENTA.</t>
  </si>
  <si>
    <t>LSE 67</t>
  </si>
  <si>
    <t>CADENA DE 15X15 CM. DE CONCRETO HECHO EN OBRA DE  F'C=200 KG/CM2,   ACABADO COMÚN, ARMADO CON 4 VARILLAS DE 3/8" Y ESTRIBOS DEL NO.2 A CADA 20 CM., INCLUYE: MATERIALES, ACARREOS, CORTES, DESPERDICIOS, TRASLAPES, AMARRES, CIMBRADO, COLDADO, DESCIMBRADO, MANO DE OBRA, EQUIPO Y HERRAMIENTA.</t>
  </si>
  <si>
    <t>LSE 68</t>
  </si>
  <si>
    <t>LOSA DE CONCRETO ARMADO DE 10 CM. DE ESPESOR CONCRETO F'C=250 KG/CM2, HECHO EN OBRA CON TROMPO, REFORZADA CON VARILLA DEL NO. 3 A UNA SEPARACION DE  15 CM. EN AMBOS SENTIDOS, Y BASTON PERIMETRAL A UN TERCIO DEL CLARO A LA MISMA SEPARACION, INCLUYE: CALZADO DEL ACERO DE REFUERZO CIMBRADO ACABADO COMUN, ARMADO, COLADO, MANO DE OBRA, EQUIPO Y HERRAMIENTA Y TODO LO NECESARIO PARA LA CORRECTA EJECUCION DEL TRABAJO, P.U.O.T.</t>
  </si>
  <si>
    <t>LSE 69</t>
  </si>
  <si>
    <t>APLANADO FINO CON PLANA DE MADERA, EN MUROS, CON MATERIAL DE LA ZONA (TRITURADO, ARENA DE RIO) PROPORCIÓN 1:4, DE 2.0 CM DE ESPESOR, INCLUYE: EL REPELLADO,   PROTECCION CON PLASTICOS Y PAPEL DE MOBILIARIO, PISOS  MANO DE OBRA, HERRAMIENTAS Y TODO LO NECESARIO PARA SU CORRECTA EJECUCION.</t>
  </si>
  <si>
    <t>LSE 70</t>
  </si>
  <si>
    <t>SUMINISTRO Y APLICACIÓN DE PINTURA VINILICA VINIMEX  COLOR AUTORIZADO POR LA SUPERVISION , INCLUYE:  PREPARACIÓN DE LA SUPERFICIE, APLICACIÓN DEL SELLADOR 5 X 1 Y DE LA PINTURA, CON LAS MANOS NECESARIAS PARA EL RECUBRIMIENTO UNIFORME DE LA SUPERFICIE Y AUTORIZADO POR LA SUPERVISION, PROTECCION CON PLASTICOS Y PAPEL DE MOBILIARIO Y PISO,  LIMPIEZA, ANDAMIOS, LA HERRAMIENTA Y EL EQUIPO NECESARIOS, PARA LA CORRECTA EJECUCIÓN DE LOS TRABAJOS</t>
  </si>
  <si>
    <t>LSE 71</t>
  </si>
  <si>
    <t>FIRME DE 10 CM. DE ESPESOR, DE CONCRETO F'C=200 KG/CM2, CONCRETO HECHO EN OBRA CON TROMPO, ACABADO ESCOBILLADO REFORZADO CON MALLA ELECTROSOLDADA 6X6/10-10, INCLUYE: MATERIALES, ACARREOS, PREPARACIÓN DE LA SUPERFICIE, NIVELACIÓN, CIMBRADO COLADO, CURADO Y JUNTAS TRANSVERSALES,  MANO DE OBRA, EQUIPO Y HERRAMIENTA.</t>
  </si>
  <si>
    <t>m3</t>
  </si>
  <si>
    <t>LSE 72</t>
  </si>
  <si>
    <t>SUMINISTRO COLOCACION Y ADAPTACION DE MOSQUITERO TIPO SANDWICH EN INTERIOR Y EXTERIOR DE MURO DE CELOSIA,  QUE INCLUYE: MARCO DE ALUMINIO, CON PERFILES DE ALUMINIO ANODIZADO NATURAL DE 1 X 1 M, TELA MOSQUITERO GALVANIZADA REFORZADA, MATERIALES, ACARRESO, CORTES, DESPERDICIOS, TRAZO, ELEVACIÓN, FIJACIÓN, MANO DE OBRA, EQUIPO Y HERRAMIENTA Y TODO LO NECESARIO PARA LA CORRECTA EJECUCION DEL TRABAJO, P.U.O.T.</t>
  </si>
  <si>
    <t>LSE 73</t>
  </si>
  <si>
    <t>CANCELERIA  A BASE DE PERFILES DE ALUMINIO ANODIZADO NATURAL DE VARIAS MEDIDAS SEGÚN SE REQUIERA, INCLUYE: MATERIALES, ACARRESO, CORTES, DESPERDICIOS, TRAZO, ELEVACIÓN, FIJACIÓN, MANO DE OBRA, EQUIPO Y HERRAMIENTA.</t>
  </si>
  <si>
    <t>LSE 74</t>
  </si>
  <si>
    <t>PUERTA ABATIBLE DE 0.90X 2.10, DE LAMINA DE ACERO ACABADO CON PINTURA DE ESMALTE, INCLUYE: HERRAJES, MATERIALES, MANO DE OBRA, EQUIPO Y HERRAMIENTA.</t>
  </si>
  <si>
    <t>LSE 75</t>
  </si>
  <si>
    <t>ACARREO EN CAMIÓN DE MATERIAL PRODUCTO DE LA EXCAVACIÓN Y/O DEMOLICIÓN FUERA DE LA OBRA, INCLUYE: CARGA MANUAL, EQUIPO Y HERRAMIENTA.</t>
  </si>
  <si>
    <t>LSE 76</t>
  </si>
  <si>
    <t>LIMPIEZA FINA DE LA OBRA BARRIDO, LIMPIEZA DE CRISTALES Y PISO CON AGUA Y JABON PARA ENTREGA, INCLUYE: MATERIALES, MANO DE OBRA, EQUIPO Y HERRAMIENTA.</t>
  </si>
  <si>
    <t>LSE 77</t>
  </si>
  <si>
    <t>SUMINISTRO, E INSTALACION POR TERMOFUSION DE SISTEMA DE IMPERMEABILIZACION   AL-KOAT O SIMILAR TIPO PG-45 T SBS COMPUESTA DE ASFALTOS DESTILADOS MODIFICADOS DEL TIPO S.B.S. (ESTIRENO-BUTADIENO-ESTIRENO) ESPESOR DE 4.5 MM: DIMENSIONES DEL ROLLO 10.00 MTS. X 1.00 M.; PESO DEL ROLLO 53.0 KGS., REFUERZO POLIESTER NO TEJIDO DE 180 GRS. ACABADO SUPERIOR GRAVILLA CERAMICA COLOR VERDE CANCHA DE TENNIS, ACABADO INFERIOR POLIETILENO, PUNTO DE REBLANDECIMIENTO 130°C., FLEXIBILIDAD A BAJA TEMPERATURA -20°C., RESISTENCIA A LA TENSION LONGITUDINAL (100 LBS/PULG), RESISTENCIA A LA TENSION TRANSVERSAL (70 LBS/PULG.), ELONGACION A LA RUPTURA LONGITUDINAL 50%, ELONGACION A LA RUPTURA TRANSVERSAL 50%, ESPECIFICACIONES, CUYA PRODUCCION Y SISTEMA DE CALIDAD DEBEN ESTAR CERTIFICADAS BAJO LA NORMA INTERNACIONAL ISO 9001:2000 Y GARANTIA DE ESTE PRODUCTO POR 10 AÑOS COMO MINIMO, CON RESANE DE GRIETAS O DEPRESIONES EXISTENTES DEBERAN RESANADAS CON MORTERO ASFALTICO, MATERIALES, ACARREOS, ELEVACIONES, MANO DE OBRA, EQUIPO, HERRAMIENTA Y TODO LO NECESARIO PARA SU CORRECTA EJECUCION. P.U.O.T.</t>
  </si>
  <si>
    <t>LSE 78</t>
  </si>
  <si>
    <t>DESMANTELAMIENTO DE SALIDAS ELECTRICAS DE ALUMBRADO EN INTERIOR DE LOCAL DE SUBESTACION ELÉCTRICA, INCLUYE: RETIRO Y RECUPERACION DE LUMINARIA EXISTENTE, DESCABLEADO, RETIRO Y ACARREO DE ACCESORIOS AL LUGAR DESIGNADO POR LA SUPERVISION DE OBRA, ANDAMIAJE, EQUIPO, HERRAMIENTA, MANO DE OBRA Y TODO LO NECESARIO PARA LA CORRECTA EJECUCION DEL TRABAJO, P.U.O.T.</t>
  </si>
  <si>
    <t>sal</t>
  </si>
  <si>
    <t>LSE 79</t>
  </si>
  <si>
    <t>SALIDA ELÉCTRICA APARENTE PARA ALUMBRADO A BASE DE TUBO CONDUIT GALVANIZADO PARED DELGADA DE 13 MM., CON UN DESARROLLO DE 8 M, CON CABLE THW CAL. 12 DE LA MARCA CONDUMEX, CON TRES CAJAS CONDULET T-19, T-29 SERIE 9, Y UNA FS-1 DE 13 MM, INCLUYE: CUATRO CONECTORES PARED DELGADA DE 13 MM, UNA REDUCCION DE 19 A 13 MM, UN COPLE DE 13 MM, 3 ABRAZADERAS DE UÑA.</t>
  </si>
  <si>
    <t>LSE 80</t>
  </si>
  <si>
    <t>SUMINISTRO Y COLOCACION DE LAMPARAS DE 61 X 61 CM INCLUYE.- COLGANTES CON CADENA NECESARIOS PARA SU CORRECTA EJECUCION Y NIVELACION. ALTURA 3 MTS. INCLUYE: ANDAMIOS, ACARREOS, MATERIALES MISELANEOS, CLAVIJA PEDRO FLORES O SIMILAR, CABLE USO RUDO 3X 14  MANO DE OBRA, EQUIPO Y HERRAMIENTA.</t>
  </si>
  <si>
    <t>pza</t>
  </si>
  <si>
    <t>LPE 81</t>
  </si>
  <si>
    <t xml:space="preserve">   LOCAL DE PLANTA DE EMERGENCIA</t>
  </si>
  <si>
    <t>LPE 82</t>
  </si>
  <si>
    <t>LPE 83</t>
  </si>
  <si>
    <t>LPE 84</t>
  </si>
  <si>
    <t>GUARNICION DE CONCRETO ARMADO, REFORZADA CON ALMA DE ACERO CONSISTENTE EN DOS VARILLAS LONGITUDINALES Y TRANSVERSALES DE 1 M. @ 1.20 M. AMBAS DE DIAMETRO 3/8", SECCION DE 15 X 20 X 40 CM. CONCRETO f´c = 150 KG/CM2, HECHO EN OBRA, CIMBRA METALICA Y DESCIMBRA, INCLUYE: EXCAVACION PARA SEMBRADO Y DESPLANTE DE GUARNICION CON AFINE DE FONDO, TRAZO Y NIVELACION, MATERIALES EN GRAL., ACARREOS, PREPARACIÓN DE LA SUPERFICIE, NIVELACIÓN, CIMBRADO, DESCIMBRADO, COLADO, CURADO, MANO DE OBRA, EQUIPO Y HERRAMIENTA.</t>
  </si>
  <si>
    <t>LPE 85</t>
  </si>
  <si>
    <t>TOTAL MANTENIMIENTO MANTENIMIENTO A SUBESTACION ELECTRICA EN GRAL., TRANSFORMADORES AEREOS, CONSIDERANDO LIBRANZA MEDIA TENSION, REPARACION DE BANCO DE CAPACITORES, TABLERO DE EMERGENCIA Y REUBICACION DE CIRCUITOS DE TABLEROS NORMALES A TABLEROS DE EMERGENCIA.</t>
  </si>
  <si>
    <t>MANTENIMIENTO AL SISTEMA DE PARARRAYOS, PRUEBAS DE MEGGER Y TIERRA FISICA DEL PARARRAYO.</t>
  </si>
  <si>
    <t>MSP 86</t>
  </si>
  <si>
    <t>DESMANTELAMIENTO CON RECUPERACION Y DESINSTALACION DE EQUIPOS Y SISTEMAS DE PROTECCION CONTRA DESCARGAS ATMOSFERICAS- PARARRAYOS EXISTENTES EN CAMPUS  INCLUYE: DESINSTALACION Y DESMANTELAMIENTO DE MASTILES Y PUNTAS IONIZANTES, CONDUCTORES, BAJADAS A TIERRA, SISTEMAS DE FIJACION, TENSORES, ABARAZADERAS, CANALIZACIONES, TIERRAS, CABLEADO, MATERIALES EN GENERAL, MICELANEOS EN GRAL. Y TODO LO NECESARIO PARA LA CORRECTA EJECUCION DEL TRABAJO RESGUARDO AL LUGAR DESIGNADO POR LA SUPERVISION DE OBRA, P.U.O.T.</t>
  </si>
  <si>
    <t>SITEMAS</t>
  </si>
  <si>
    <t>MSP 87</t>
  </si>
  <si>
    <t>SUMINISTRO E INSTALACION DE SISTEMA DE PROTECCION CONTRA DESCARGAS ATMOSFERICAS, PARARRAYOS SAINT-ELME ACTIVE MCA. FRANKLIN-FRANCE, BASADO EN LOS PRINCIPIOS Y RECOMENDACIONES DE LAS SIGUIENTES NORMAS: NOM-022-STPS-2008, NOM 001 SEDE 2012, NMX-J-549-ANCE-2005, NFPA 780 2004, NFC 17-102 de la U.T.E. "UNION TECHNIQUE DE L ´ELECTRICITÉ miembro dela E.D.F., INCLUYE: MATERIALES EN TIPO, CONSTRUCCION Y ALEACION RECOMENDADOS POR LAS NORMAS MENCIONADAS, MASTILES DE ACERO INOXIDABLE Y PUNTAS IONIZANTES DE LA MARCA (FRNKLIN-FRANCE); FIJAS SOBRE BASES ADECUADAS, CONDUCTOR DE CABLE DESNUDO, DISEÑADO Y CONSTRUIDO ESPECIALMENTE PARA PARARRAYOS FORMADO POR 28 HILOS CON DIAMETRO APROXIMADO DE 13 MM., BAJADAS A TIERRA REQUERIDAS Y SUFICIENTES LO MAS DIRECTO POSIBLE (TRAYECTORIAS RECTAS), FIJACION CON ABRAZADERAS DEL MISMO METAL SEGUN SEA EL CASO PARA FIJAR LOS CABLES A UNA DISTANCIA DE 90 CM., CONEXIONES A TIERRA POR MEDIO DE ELECTRODOS, PARA CONSEGUIR EN CONDICIONES NORMALES UN VALOR DE LA RESISTENCIA A TIERRA DENTRO DE LAS NORMAS REFERIDAS, SIENDO LA MAXIMA PERMITIDA DE 10 OHM., (TODAS LAS INTERCONEXIONES SE HARAN POR MEDIO DE CONEXIONES SOLDABLES MARCA CADWELD).INCLUYE: MATERIALES EN GENERAL, ACARREOS, ELEVACIONES, ANDAMIAJE, MANO DE OBRA, EQUIPO Y HERRAMIENTA, PRUEBAS, Y TODO LO NECESARIO PARA LA CORRECTA OPERACION Y FUNCIONAMIENTO DE LOS EQUIPOS.</t>
  </si>
  <si>
    <t>MSP 88</t>
  </si>
  <si>
    <t>MEDICION Y COMPROBACION DE LA RESISTENCIA A TIERRA EN LA MALLA QUE SIRVE PARA ATERRIZAR A TIERRA LOS SITEMAS DE PROTECCION CONTRA DESCARGAS ATMOSFERICAS PARARRAYOS SAINT-ELME ACTIVE MCA. FRANKLIN-FRANCE, CON EQUIPO MEGGER ELECTRICO DIGITAL,,INCLUYE: MANO DE OBRA,HERRAMIENTA, EQUIPO Y TODO LO NECESARIO PARA SU CORRECTA EJECUCION</t>
  </si>
  <si>
    <t>TOTAL MANTENIMIENTO AL SISTEMA DE PARARRAYOS, PRUEBAS DE MEGGER Y TIERRA FISICA DEL PARARRAYO.</t>
  </si>
  <si>
    <t>PZAS.</t>
  </si>
  <si>
    <t>DESMANTELAMIENTO DE SALIDA DE ALUMBRADO CON RECUPERACION DE LUMINARIA, MATERIAL ELECTRICO A CUALQUIER ALTURA; INCLUYE: DESCONEXION, DESCABLEADO, AISLAMIENTO DE PUNTAS, DESMANTELAMIENTO DE LA TUBERIA CONDUIT Y CAJAS, RETIRO, ACARREO HASTA EL SITIO QUE SE DESIGNE DENTRO DEL CAMPU,MANO DE OBRA Y HERRAMIENTA.</t>
  </si>
  <si>
    <t>DESMANTELAMIENTO DE SALIDA DE CONTACTOS SIN RECUPERACION DE MATERIAL POR ESTAR EN MAL ESTADO, A CUALQUIER ALTURA; INCLUYE: DESCONEXION, DESCABLEADO, AISLAMIENTO DE PUNTAS, DESMANTELAMIENTO DE LA TUBERIA CONDUIT Y CAJAS, RETIRO, ACARREO HASTA EL SITIO QUE SE DESIGNE DENTRO DEL CAMPU,MANO DE OBRA Y HERRAMIENTA.</t>
  </si>
  <si>
    <t>DESMONTAJE DE INTERUPTOR DE NAVJAS 3F-4H DE 100 AMP,INCLUYE ACARREO DENTRO DEL CAMPUS HASTA EL SITIO DE SE DESIGNE, MANO DE OBRA Y HERRAMIENTA.</t>
  </si>
  <si>
    <t>SUMINISTRO Y COLOCACIÓN DE PISO MARCA INTERCERAMIC, COLOR BEIGE DE 50 X 50 CM DE 7.5 MM DE ESPESOR, PEGADO CON ADHESIVO RAPIDO, CRUCETAS PARA JUNTAS, BOQUILLA CON SELLADOR, MATERIALES Y MANO DE OBRA PARA SU CORRECTA INSTALACIÓN.</t>
  </si>
  <si>
    <t>SUMINISTRO Y COLOCACIÓN DE ZOCLO MARCA INTERCERAMIC DE 10 CM, PEGADO CON ADHESIVO RAPIDO, BOQUILLA CON SELLADOR, MATERIALES Y MANO DE OBRA PARA SU CORRECTA INSTALACIÓN.</t>
  </si>
  <si>
    <t>SUMINISTRO Y COLOCACION DE ANTEPECHO DE TABLAROCA PARA REMATE DE CANCELES DE ALUMINIO EN OFICINAS DE EDIFICIO DE DIRECCION CON MEDIDAS DE 0.22X0.10 M, INLCUYE TABLAROCA,CANAL,CAN DE MADERA, PREFACINTA,REDIMIX,PIJAS, MANO DE OBRA,ANDAMIOS Y HERRAMIENTA</t>
  </si>
  <si>
    <t>SUMINISTRO, HABILITADO Y COLOCACIÓN DE PUERTA CORREDISA DE 0.90  X 2.10 M DE ALTURA,  CON MARCO DE ALUMINIO ANODIZADO BLANCO  Y CRISTAL  CLARO DE DE 6MM , INCLUYE: LOS MATERIALES, LA MANO DE OBRA, LA HERRAMIENTA Y EL EQUIPO NECESARIOS.</t>
  </si>
  <si>
    <t>SUMINISTRO, HABILITADO Y COLOCACIÓN DE VENTANA CORREDIZA DE 1.20 X 1.40 M DE ALTURA, FABRICADA EN ALUMINIO BOLSA 2000 DE 2" ANODIZADO NATURAL FORMADA POR UN FIJO DE 0.90 X 1.40 M Y UNA HOJA CORREDIZA DE 0.90 X 1.40 M DE ALTURA, CON LOS PERFILES, CONTRAMARCO JAMBA (220) RIEL INFERIOR (219), ZOCLO CABEZAL (216), CERCO VENTANA (215), TRASLAPE (218), INCLUYE: LOS MATERIALES, LA MANO DE OBRA, LA HERRAMIENTA Y EL EQUIPO NECESARIOS.</t>
  </si>
  <si>
    <t>SUMINISTRO E INSTALACIÓN DE CANALIZACIÓN PARA ALIMENTACIÓN ELÉCTRICA DE TABLERO SECUNDARIO, INCLUYE: TUBO PARED DELGADA DE 53 MM, CONECTORES RECTOS, CONTRAS Y MONITOR, SOPORTERIA CON UN DESARROLLO HASTA 6 M, MANO DE OBRA.</t>
  </si>
  <si>
    <t>SUMINISTRO E INSTALACIÓN DE CABLE DE COBRE THW CAL. 1/0 KOBREX O SIMILAR, INCLUYE: ACARREO DE MATERIAL, CONEXIÓN Y PRUEBA.</t>
  </si>
  <si>
    <t>SUMINISTRO E INSTALACIÓN DE CABLE DE COBRE DESNUDO CAL. 4 PARA TIERRA FISICA DE ALIMENTACIÓN PRINCIPAL DE EDIFICIO, INCLUYE: ACARREO DE MATERIAL, CINTA AISLANTE, CONEXIONES, HERRAMIENTA, MANO DE OBRA Y PRUEBA.</t>
  </si>
  <si>
    <t>SUMINISTRO E INSTALCIÓN DE CENTRO DE CARGA TIPO QO16 TRIFASICO 16 CIRCUITOS PARA ALUMBRADO Y CONTACTOS CON INTERRUPTOR PRINCIPAL, 3F-4H 60 HZ., 240/120 VOLTS, MARCA SQUARE´D, INCLUYE: MATERIALES EN GRAL. MANO DE OBRA, EQUIPO, HERRAMIENTA, CONEXIÓN, PRUEBAS, ANDAMIAJE Y TODO LO NECESARIO PARA LA CORRECTA EJECUCION DEL TRABAJO, P.U.O.T.</t>
  </si>
  <si>
    <t>SUMINISTRO E INSTALCIÓN DE CENTRO DE CARGA TIPO QO16 TRIFASICO 16 CIRCUITOS PARA EQUIPOS DE CLIMA CON INTERRUPTOR PRINCIPAL, 3F-4H 60 HZ., 240/120 VOLTS, MARCA SQUARE´D, INCLUYE: MATERIALES EN GRAL. MANO DE OBRA, EQUIPO, HERRAMIENTA, CONEXIÓN, PRUEBAS, ANDAMIAJE Y TODO LO NECESARIO PARA LA CORRECTA EJECUCION DEL TRABAJO, P.U.O.T.</t>
  </si>
  <si>
    <t>SALIDA ELÉCTRICA APARENTE PARA CONTACTO A BASE DE TUBO CONDUIT GALVANIZADO PARED DELGADA DE 13 Y 19 MM., CON UN DESARROLLO DE 8 M, CON CABLE THW CAL. 12, 10 Y DESNUDO CAL. 14 DE LA MARCA CONDUMEX, CON DOS CAJAS CONDULET T-29 SERIE 9, Y  FS-1 DE 13 MM, INCLUYE: DOS CONECTORES PARED DELGADA DE 13 MM Y DOS DE 19 MM, UNA REDUCCION DE 19 A 13 MM, UN COPLE DE 13 MM, UN COPLE DE 19 MM,  4 ABRAZADERAS DE UÑA, UN CONTACTO DUPLEX POLARIZADO Y PLACA PARA CONTACTO.</t>
  </si>
  <si>
    <t>SAL</t>
  </si>
  <si>
    <t>SALIDA ELÉCTRICA APARENTE PARA ALUMBRADO A BASE DE TUBO CONDUIT GALVANIZADO PARED DELGADA DE 13 MM., CON UN DESARROLLO DE 8 M, CON CABLE THW CAL. 12 DE LA MARCA CONDUMEX, CON TRES CAJAS CONDULET T-19, T-29 SERIE 9, Y UNA FS-1 DE 13 MM, INCLUYE: CUATRO CONECTORES PARED DELGADA DE 13 MM, UNA REDUCCION DE 19 A 13 MM, UN COPLE DE 13 MM, 3 ABRAZADERAS DE UÑA APAGADOR Y REGRESO.</t>
  </si>
  <si>
    <t>SUMINISTRO Y COLOCACION DE LAMPARAS DE 61 X 61 CM INCLUYE.- FIJACION SOBRE PLAFONES Y/O COLGANTES CON CADENA NECESARIOS PARA SU CORRECTA EJECUCION Y NIVELACION. ALTURA 3 MTS. INCLUYE: ANDAMIOS, ACARREOS, MATERIALES MISELANEOS, CLAVIJA PEDRO FLORES O SIMILAR, CABLE USO RUDO 3X 14  MANO DE OBRA, EQUIPO Y HERRAMIENTA.</t>
  </si>
  <si>
    <t>SAL.</t>
  </si>
  <si>
    <t>AUD 198</t>
  </si>
  <si>
    <t>DESMONTAJE, RESGUARDO Y MONTAJE-FIJACION DE BUTACAS DE AUDITORIO, INCLUYE; DESATORNILLADO, ACARREO LIBRE HORIZONTAL Y VERTICAL HASTA BODEGA INDICADA POR LA SUPERVISION, PROTECCION C/PLASTICO, REISTALACION; INCLUYE: MANO DE OBRA, TORNILLOS NUEVOS, HERRAMIENTA, EQUIPO,HERRAMIENTA Y TODO LO NECESARIO PARA SU CORRECTA EJECUCION.</t>
  </si>
  <si>
    <t>AUD 199</t>
  </si>
  <si>
    <t>SUMINISTRO MONTAJE Y FIJACION DE 4 LINEAS DE BUTACAS DE AUDITORIO IDEM A LAS EXTENTES EN CALIDAD COLOR TEXTURA DE TAPICERIA Y GEOMETRIA; INCLUYE: MONTAJE-FIJACION, TAQUETE EXPANSIVO, ACARREO LIBRE HORIZONTAL Y VERTICAL HASTA LUGAR DE FIJACION PROTECCION C/PLASTICO, HASTA SU USO MANO DE OBRA, TORNILLOS NUEVOS, HERRAMIENTA, EQUIPO,HERRAMIENTA Y TODO LO NECESARIO PARA SU CORRECTA EJECUCION.</t>
  </si>
  <si>
    <t>AUD 200</t>
  </si>
  <si>
    <t>DEMOLISION Y RETIRO POR MEDIOS MANUALES DE ZOCLO EXISTENTE EN INTERIOR DE AUDITORIO DE HASTA 25 CM. DE ALTURA; INCLUYE: ACARREO DEL MATERIAL FUERA DEL SITIO DE TRABAJO, REBABEO Y PREPARACION DE LA SUPERFICIE PARA RECIBIR ZOCLO NUEVO, MANO DE OBRA.</t>
  </si>
  <si>
    <t>AUD 201</t>
  </si>
  <si>
    <t>DEMOLISION Y RETIRO POR MEDIOS MANUALES DE RECUBRIMIENTOS DE PISO EXISTENTE EN INTERIOR DE AUDITORIO INCLUYE: ACARREO DEL MATERIAL FUERA DEL SITIO DE TRABAJO, REBABEO Y PREPARACION DE LA SUPERFICIE PARA RECIBIR PISO NUEVO, MANO DE OBRA.</t>
  </si>
  <si>
    <t>AUD 202</t>
  </si>
  <si>
    <t>HABILITADO DE BASES DE SUSTENTACION Y APOYO PARA BUTACAS SECCION IDEM A LAS EXISTENTES A BASE DE CONCRETO F´C = 200 KG/CM2, ARMADO DE UN ESPESOR PROMEDIO DE 10 CM. INCLUYE; ANCLAJES A BASE DE VARILLA DE 3/8", TAQUETEADAS AL PISO EXISTENTE, PICADO Y VACIADO DE CONCRETO PARA ADHERENCIA, EMPARRILLADO DE 3/8" @ 20 CM,  EN AMBOS SENTIDOS, CIMBRADO DE FRONTERA Y ACABADO PARA RECIBIR PISO DE CERAMICA, ACARREO Y SUMINISTRO DE MATERIALES EN GRAL., MANO DE OBRA EQUIPO HERRAMIENTA CONCRETO HECHO EN OBRA, CURADO, VIBRADO, Y TODO LO NECESARIO PARA LA CORRECTA EJECUCION DEL TRABAJO, P.U.O.T.</t>
  </si>
  <si>
    <t>AUD 203</t>
  </si>
  <si>
    <t xml:space="preserve">DESMONTAJE DE PUERTAS DE EMERGENCIA DE ALUMINIO, Y/O HERRERIA DE AUDITORIO, CON RECUPERACION Y RESGUARDO PARA SU REUTILIZACION SI SE REQUIERE, INCLUYE ACARREO Y RESGUARDO AL LUGAR DESIGNADO POR SUPERVISION DE OBRA, EQUIPO, HERRAMIENTA, ANDAMIAJE, MANO DE OBRA Y TODO LO NECESARIO PARA LA CORRECTA EJECUCION DEL LA ACTIVIDAD. </t>
  </si>
  <si>
    <t>AUD 204</t>
  </si>
  <si>
    <t xml:space="preserve">DESMONTAJE Y MONTAJE DE PROTECCIONES DE HERRERIA AL EXTERIOR DE PUERTAS DE EMERGENCIA EN AUDITORIO, INCLUYE: DESMONTAJE, LIMPIEZA Y PREPARACION PARA ACABADO, RAHABILITADO PRAIMER Y PINTURA DE ESMALTE COLOR NEGRO MONTAJE, ACARREO, RESGUARDO, EQUIPO, HERRAMIENTA, ANDAMIAJE, MANO DE OBRA Y TODO LO NECESARIO PARA LA CORRECTA EJECUCION DEL LA ACTIVIDAD. </t>
  </si>
  <si>
    <t>AUD 205</t>
  </si>
  <si>
    <t>AUD 206</t>
  </si>
  <si>
    <t>AUD 207</t>
  </si>
  <si>
    <t>DESMONTAJE DE EQUIPOS DE CLIMA DE 5 TON DEL INTERIOR DE AUDITORIO,INCLUYE DESCONEXION, RETIRO DE EQUIPOS,ACARREO HASTA EL SITIO QUE SE DESIGNE DENTRO DEL CAMPU,MANO DE OBRA, HERRAMIENTA, ANDAMIAJE Y RETIRO DE BASE DE SOPORTERIA, HASTA UNA ALTURA DE 5 M..</t>
  </si>
  <si>
    <t>AUD 208</t>
  </si>
  <si>
    <t>DESMONTAJE DE EQUIPOS DE SONIDO (BOCINAS Y BASES DE APOYO); PROYECTORES, REFLECTORES, ETEC... DEL INTERIOR DE AUDITORIO,INCLUYE DESCONEXION, RETIRO DE EQUIPOS,ACARREO HASTA EL SITIO QUE SE DESIGNE DENTRO DEL CAMPU,MANO DE OBRA, HERRAMIENTA, ANDAMIAJE Y RETIRO DE BASE DE SOPORTERIA, HASTA UNA ALTURA DE 5 M..</t>
  </si>
  <si>
    <t>AUD 209</t>
  </si>
  <si>
    <t>AUD 210</t>
  </si>
  <si>
    <t>DESMANTELAMIENTO Y RETIRO DE TABLERO DE DISTRIBUCION POR INCREMENTO DE CAPACIDAD Y CONTROL, LOCALIZADO EN OFICINAS DEL INTERIOR DEL AUDITORIO; INCLUYE: RETIRO DE INTERRUPTORES TERMOMAGNETICOS, DESCABLEADO DE CIRCUITOS, RETIRO DEGABINETE Y MATERIALES PRODUCTO DEL DESMANTELAMIENTO, ACARREO AL LUGAR DE ACOPIO, ANDAMIAJE, MANO DE OBRA EQUIPO-HERRAMIENTA Y TODO LO NECESARIO PARA LA CORRECTA EJECUCION DEL TRABAJO, P.U.O.T..</t>
  </si>
  <si>
    <t>AUD 211</t>
  </si>
  <si>
    <t>AUD 212</t>
  </si>
  <si>
    <t>SUMINISTRO E INSTALACIÓN DE APAGADOR SENCILLO, LÍNEA TRADICIONAL 5800N, MARFIL, QUINZIÑO.  INCLUYE PLACA DE UNA VENTANA, MANO DE OBRA, MATERIALES, EQUIPO, HERRAMIENTAS, PRUEBAS Y TODO LO NECESARIO PARA SU CORRECTA EJECUCION</t>
  </si>
  <si>
    <t>AUD 213</t>
  </si>
  <si>
    <t>AUD 214</t>
  </si>
  <si>
    <t>SALIDA ELÉCTRICA APARENTE PARA CONTACTO  AL PISO  BASE DE TUBO CONDUIT  PARED GRUESA DE 13 Y 19 MM., CON UN DESARROLLO DE 8 M, CON CABLE THW CAL. 12, 10 Y DESNUDO CAL. 14 DE LA MARCA CONDUMEX, CON DOS CAJAS CONDULET T-29 SERIE 9, Y  FS-1 DE 13 MM, INCLUYE:  RANURADO DE FIRME, EXCAVACION,  ENCOFRADO, COLOCACION DE LOSETA,DOS CONECTORES PARED DELGADA DE 13 MM Y DOS DE 19 MM, UNA REDUCCION DE 19 A 13 MM, UN COPLE DE 13 MM, UN COPLE DE 19 MM,  4 ABRAZADERAS DE UÑA, UN CONTACTO DUPLEX POLARIZADO Y PLACA USO RUDO PARA CONTACTO DE PISO BRONCE.</t>
  </si>
  <si>
    <t>AUD 215</t>
  </si>
  <si>
    <t>SUMINISTRO, INSTALACION Y COLOCACION DE LÁMPARA OFICIO LTL-3140 MARCA TECNOLITE, LUMINARIO DE LEDS DE EMPOTRAR 30 W,MV,400 K CON MALLA DE 605X605MM,30 W-127 VOLTS, INCLUYE ACARREO DE MATERIAL, HERRAMIENTA, MANO DE OBRA Y PRUEBAS, COLGANTES CON CADENA NECESARIOS PARA SU CORRECTA EJECUCION Y NIVELACION. ALTURA 3 MTS., ANDAMIOS, ACARREOS, MATERIALES MISELANEOS, CLAVIJA PEDRO FLORES O SIMILAR, CABLE USO RUDO 3X 14  MANO DE OBRA, EQUIPO Y HERRAMIENTA.</t>
  </si>
  <si>
    <t>AUD 217</t>
  </si>
  <si>
    <t>SUMINISTRO E INSTALACIÓN DE CANALIZACIÓN PARA ALIMENTACIÓN ELÉCTRICA DE TABLERO SECUNDARIO, INCLUYE: TUBO PARED DELGADA DE 53 MM, CONECTORES RECTOS, CONTRAS Y MONITOR, SOPORTERIA CON UN DESARROLLO HASTA 10 M, MANO DE OBRA.</t>
  </si>
  <si>
    <t>AUD 218</t>
  </si>
  <si>
    <t>AUD 219</t>
  </si>
  <si>
    <t>AUD 220</t>
  </si>
  <si>
    <t>SUMINISTRO E INSTALCIÓN DE CENTRO DE CARGA TIPO QO20 TRIFASICO 20 CIRCUITOS PARA ALUMBRADO Y CONTACTOS CON INTERRUPTOR PRINCIPAL, 3F-4H 60 HZ., 240/120 VOLTS, MARCA SQUARE´D, INCLUYE: MATERIALES EN GRAL. MANO DE OBRA, EQUIPO, HERRAMIENTA, CONEXIÓN, PRUEBAS, ANDAMIAJE Y TODO LO NECESARIO PARA LA CORRECTA EJECUCION DEL TRABAJO, P.U.O.T.</t>
  </si>
  <si>
    <t>AUD 221</t>
  </si>
  <si>
    <t>SUMINISTRO E INSTALCIÓN DE CENTRO DE CARGA TIPO QO20 TRIFASICO 20 CIRCUITOS PARA EQUIPOS DE CLIMA CON INTERRUPTOR PRINCIPAL, 3F-4H 60 HZ., 240/120 VOLTS, MARCA SQUARE´D, INCLUYE: MATERIALES EN GRAL. MANO DE OBRA, EQUIPO, HERRAMIENTA, CONEXIÓN, PRUEBAS, ANDAMIAJE Y TODO LO NECESARIO PARA LA CORRECTA EJECUCION DEL TRABAJO, P.U.O.T.</t>
  </si>
  <si>
    <t>AUD 222</t>
  </si>
  <si>
    <t>SUMINISTRO Y COLOCACIÓN DE PLAFON DE SUSPENSIÓN MARCA USG, MODELO RADAR DE 61 X 61 CM, INCLUYE: SUSPENSIÓN DE ALUMINIO, COLGANTES DE ALAMBRE GALVANIZADO, ANDAMIOS, MATERIALES Y MANO DE OBRA.</t>
  </si>
  <si>
    <t>AUD 223</t>
  </si>
  <si>
    <t>SUMINISTRO Y COLOCACIÓN DE PLAFON A BASE DE TABLAROCA 13 MM DE ESPESOR, INCLUYE: TORNILLO Y TAQUETE, ALAMBRE GALVANIZADO NO. 12, CANALETA DE CARGA Y CANAL LISTON, HOJA DE TABALAROCA DE 13MM, PIJAS, PREFACINTA Y RECUBRIMIENTO DE REDIMIX LISTO PARA PINTURA ASÍ COMO MANO DE OBRA.</t>
  </si>
  <si>
    <t>AUD 224</t>
  </si>
  <si>
    <t>AUD 225</t>
  </si>
  <si>
    <t>AUD 226</t>
  </si>
  <si>
    <t>AUD 227</t>
  </si>
  <si>
    <t>SUMINISTRO, ADAPTACION Y MONTAJE DE PUERTA DE EMERGENCIA CON BARRA ANTIPANICO Y CORTA FUEGO   DE SECCION 1.00 X 2.15 M. INCLUYE: EL SUMINISTRO ADAPTACION Y MONTAJE DE PUERTA DE EMERGENCIA CALIDAD MARCA WAPCO O SIMILRAL EN COLOR GRIS METALICO, MATERIALES, MANO DE OBRA, HERRAMIENTAS Y TODO LO NECESARIO PARA SU CORRECTA EJECUCION</t>
  </si>
  <si>
    <t>AUD 228</t>
  </si>
  <si>
    <t>AUD 229</t>
  </si>
  <si>
    <t>AUD 230</t>
  </si>
  <si>
    <t>AUD 231</t>
  </si>
  <si>
    <t>AUD 232</t>
  </si>
  <si>
    <t>AUD 233</t>
  </si>
  <si>
    <t>AUD 234</t>
  </si>
  <si>
    <t>AUD 235</t>
  </si>
  <si>
    <t>AUD 236</t>
  </si>
  <si>
    <t>AUD 237</t>
  </si>
  <si>
    <t>AUD 239</t>
  </si>
  <si>
    <t>AUD 240</t>
  </si>
  <si>
    <t>AUD 241</t>
  </si>
  <si>
    <t>AUD 242</t>
  </si>
  <si>
    <t>AUD 243</t>
  </si>
  <si>
    <t>AUD 244</t>
  </si>
  <si>
    <t>AMPLIACION DE UNA PARTE DE AUDITORIO HACIA EL ESTRADO EN UNA SECCION DE 5 X 12 M., INCLUYE: DEMILISIONES, REUBICACION DE BANQUETAS, CIMENTACION, ESTRUCTURAMIENTO, LOSA A BASE DE LOSACERO, ESTRUCTURA METALICA, Y TODO LO NECESARIO PARA LA CORRECTA EJECUCION DEL TRABAJO, MATERIALES, MANO DE OBRA, EQUIPO Y HERRAMIENTA.</t>
  </si>
  <si>
    <t>AUD 245</t>
  </si>
  <si>
    <t>SUBTOTAL</t>
  </si>
  <si>
    <t>IVA</t>
  </si>
  <si>
    <t>TOTAL</t>
  </si>
  <si>
    <t>MANTENIMIENTO A AUDITORIO</t>
  </si>
  <si>
    <t>TOTAL MANTENIMIENTO A AUDITORIO</t>
  </si>
  <si>
    <t>MANTENIMIENTO A SUBESTACION, TABLEROS, TRANSFORMADORES, SISTEMA DE TIERRAS, PARARRAYOS Y AUDITORIO DEL  CAMPUS CAMPECHE DEL COLEGIO DE POSTGRADUADOS.</t>
  </si>
  <si>
    <t>TIEMPO DE EJECUCION</t>
  </si>
  <si>
    <t>70 DIAS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</si>
</sst>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dd/mm/yyyy;@"/>
    <numFmt numFmtId="165" formatCode="&quot;$&quot;#,##0.00"/>
  </numFmts>
  <fonts count="20" x14ac:knownFonts="1">
    <font>
      <sz val="11"/>
      <color theme="1"/>
      <name val="Calibri"/>
      <family val="2"/>
      <scheme val="minor"/>
    </font>
    <font>
      <sz val="11"/>
      <color theme="1"/>
      <name val="Calibri"/>
      <family val="2"/>
      <scheme val="minor"/>
    </font>
    <font>
      <b/>
      <sz val="11"/>
      <color indexed="64"/>
      <name val="Arial"/>
      <family val="2"/>
    </font>
    <font>
      <sz val="11"/>
      <color indexed="64"/>
      <name val="Arial"/>
      <family val="2"/>
    </font>
    <font>
      <b/>
      <sz val="8"/>
      <color indexed="64"/>
      <name val="Arial"/>
      <family val="2"/>
    </font>
    <font>
      <b/>
      <sz val="10"/>
      <color indexed="64"/>
      <name val="Arial"/>
      <family val="2"/>
    </font>
    <font>
      <sz val="8"/>
      <color indexed="64"/>
      <name val="Arial"/>
      <family val="2"/>
    </font>
    <font>
      <b/>
      <sz val="8"/>
      <name val="Arial"/>
      <family val="2"/>
    </font>
    <font>
      <sz val="10"/>
      <color indexed="64"/>
      <name val="Arial"/>
      <family val="2"/>
    </font>
    <font>
      <sz val="8"/>
      <name val="Arial"/>
      <family val="2"/>
    </font>
    <font>
      <b/>
      <sz val="8"/>
      <color theme="1"/>
      <name val="Arial"/>
      <family val="2"/>
    </font>
    <font>
      <sz val="8"/>
      <color theme="1"/>
      <name val="Arial"/>
      <family val="2"/>
    </font>
    <font>
      <b/>
      <i/>
      <sz val="8"/>
      <name val="Arial"/>
      <family val="2"/>
    </font>
    <font>
      <b/>
      <i/>
      <sz val="8"/>
      <color indexed="64"/>
      <name val="Arial"/>
      <family val="2"/>
    </font>
    <font>
      <sz val="8"/>
      <color rgb="FF000000"/>
      <name val="Arial"/>
      <family val="2"/>
    </font>
    <font>
      <sz val="10"/>
      <name val="Arial"/>
      <family val="2"/>
    </font>
    <font>
      <sz val="7"/>
      <color indexed="64"/>
      <name val="Arial"/>
      <family val="2"/>
    </font>
    <font>
      <sz val="11"/>
      <color theme="1"/>
      <name val="Times New Roman"/>
      <family val="1"/>
    </font>
    <font>
      <b/>
      <sz val="7"/>
      <color indexed="64"/>
      <name val="Arial"/>
      <family val="2"/>
    </font>
    <font>
      <b/>
      <i/>
      <sz val="8"/>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patternFill>
    </fill>
  </fills>
  <borders count="1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35">
    <xf numFmtId="0" fontId="0" fillId="0" borderId="0" xfId="0"/>
    <xf numFmtId="0" fontId="3" fillId="0" borderId="2" xfId="0" applyFont="1" applyBorder="1" applyAlignment="1">
      <alignment horizontal="center" vertical="top"/>
    </xf>
    <xf numFmtId="0" fontId="3" fillId="0" borderId="3" xfId="0" applyFont="1" applyBorder="1" applyAlignment="1">
      <alignment horizontal="left" vertical="top"/>
    </xf>
    <xf numFmtId="0" fontId="0" fillId="0" borderId="0" xfId="0" applyAlignment="1">
      <alignment horizontal="left" vertical="top"/>
    </xf>
    <xf numFmtId="0" fontId="3" fillId="0" borderId="0" xfId="0" applyFont="1" applyBorder="1" applyAlignment="1">
      <alignment horizontal="center" vertical="top"/>
    </xf>
    <xf numFmtId="0" fontId="3" fillId="0" borderId="5" xfId="0" applyFont="1" applyBorder="1" applyAlignment="1">
      <alignment horizontal="left" vertical="top"/>
    </xf>
    <xf numFmtId="0" fontId="4" fillId="0" borderId="4" xfId="0" applyFont="1" applyBorder="1" applyAlignment="1">
      <alignment horizontal="left" vertical="top"/>
    </xf>
    <xf numFmtId="0" fontId="6" fillId="0" borderId="0" xfId="0" applyFont="1" applyBorder="1" applyAlignment="1">
      <alignment horizontal="center"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0" xfId="0" applyNumberFormat="1" applyFont="1" applyBorder="1" applyAlignment="1">
      <alignment horizontal="left" vertical="top" wrapText="1"/>
    </xf>
    <xf numFmtId="0" fontId="6" fillId="0" borderId="0" xfId="0" applyNumberFormat="1" applyFont="1" applyBorder="1" applyAlignment="1">
      <alignment horizontal="center" vertical="top" wrapText="1"/>
    </xf>
    <xf numFmtId="2" fontId="6" fillId="0" borderId="0" xfId="0" applyNumberFormat="1" applyFont="1" applyBorder="1" applyAlignment="1">
      <alignment horizontal="center" vertical="top" wrapText="1"/>
    </xf>
    <xf numFmtId="49" fontId="6" fillId="0" borderId="0" xfId="0" applyNumberFormat="1" applyFont="1" applyBorder="1" applyAlignment="1">
      <alignment horizontal="left" vertical="top"/>
    </xf>
    <xf numFmtId="2" fontId="6" fillId="0" borderId="0" xfId="0" applyNumberFormat="1" applyFont="1" applyBorder="1" applyAlignment="1">
      <alignment horizontal="center" vertical="top"/>
    </xf>
    <xf numFmtId="0" fontId="4" fillId="0" borderId="0" xfId="0" applyFont="1" applyBorder="1" applyAlignment="1">
      <alignment horizontal="center" vertical="top"/>
    </xf>
    <xf numFmtId="164" fontId="6" fillId="0" borderId="5" xfId="0" applyNumberFormat="1"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6" fillId="0" borderId="7" xfId="0" applyFont="1" applyBorder="1" applyAlignment="1">
      <alignment horizontal="left" vertical="top"/>
    </xf>
    <xf numFmtId="0" fontId="6" fillId="0" borderId="7" xfId="0" applyFont="1" applyBorder="1" applyAlignment="1">
      <alignment horizontal="center" vertical="top"/>
    </xf>
    <xf numFmtId="2" fontId="6" fillId="0" borderId="7" xfId="0" applyNumberFormat="1" applyFont="1" applyBorder="1" applyAlignment="1">
      <alignment horizontal="center" vertical="top"/>
    </xf>
    <xf numFmtId="0" fontId="6" fillId="0" borderId="8" xfId="0" applyFont="1" applyBorder="1" applyAlignment="1">
      <alignment horizontal="left" vertical="top"/>
    </xf>
    <xf numFmtId="0" fontId="6" fillId="0" borderId="0" xfId="0" applyFont="1" applyAlignment="1">
      <alignment horizontal="left" vertical="top"/>
    </xf>
    <xf numFmtId="0" fontId="6" fillId="0" borderId="0" xfId="0" applyFont="1" applyAlignment="1">
      <alignment horizontal="center" vertical="top"/>
    </xf>
    <xf numFmtId="2" fontId="6" fillId="0" borderId="0" xfId="0" applyNumberFormat="1" applyFont="1" applyAlignment="1">
      <alignment horizontal="center" vertical="top"/>
    </xf>
    <xf numFmtId="0" fontId="5"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top"/>
    </xf>
    <xf numFmtId="2" fontId="4" fillId="0" borderId="0" xfId="0" applyNumberFormat="1" applyFont="1" applyAlignment="1">
      <alignment horizontal="center" vertical="top"/>
    </xf>
    <xf numFmtId="0" fontId="4" fillId="0" borderId="9" xfId="0" applyFont="1" applyFill="1" applyBorder="1" applyAlignment="1">
      <alignment horizontal="left" vertical="top"/>
    </xf>
    <xf numFmtId="0" fontId="4" fillId="0" borderId="10" xfId="0" applyFont="1" applyFill="1" applyBorder="1" applyAlignment="1">
      <alignment horizontal="left" vertical="top"/>
    </xf>
    <xf numFmtId="0" fontId="4" fillId="0" borderId="10" xfId="0" applyFont="1" applyFill="1" applyBorder="1" applyAlignment="1">
      <alignment horizontal="center" vertical="top"/>
    </xf>
    <xf numFmtId="2" fontId="4" fillId="0" borderId="10" xfId="0" applyNumberFormat="1" applyFont="1" applyFill="1" applyBorder="1" applyAlignment="1">
      <alignment horizontal="center" vertical="top"/>
    </xf>
    <xf numFmtId="0" fontId="4" fillId="0" borderId="11" xfId="0" applyFont="1" applyFill="1" applyBorder="1" applyAlignment="1">
      <alignment horizontal="left" vertical="top"/>
    </xf>
    <xf numFmtId="0" fontId="4" fillId="3" borderId="0" xfId="0" applyFont="1" applyFill="1" applyBorder="1" applyAlignment="1">
      <alignment horizontal="left" vertical="top" wrapText="1"/>
    </xf>
    <xf numFmtId="0" fontId="4" fillId="3" borderId="0" xfId="0" applyFont="1" applyFill="1" applyBorder="1" applyAlignment="1">
      <alignment horizontal="center" vertical="top" wrapText="1"/>
    </xf>
    <xf numFmtId="2" fontId="4" fillId="3" borderId="0" xfId="0" applyNumberFormat="1" applyFont="1" applyFill="1" applyBorder="1" applyAlignment="1">
      <alignment horizontal="center" vertical="top" wrapText="1"/>
    </xf>
    <xf numFmtId="49" fontId="4" fillId="2" borderId="0" xfId="0" applyNumberFormat="1" applyFont="1" applyFill="1" applyAlignment="1">
      <alignment horizontal="left" vertical="top"/>
    </xf>
    <xf numFmtId="0" fontId="7" fillId="2" borderId="0" xfId="0" applyFont="1" applyFill="1" applyAlignment="1">
      <alignment horizontal="left" vertical="top" wrapText="1"/>
    </xf>
    <xf numFmtId="0" fontId="6" fillId="2" borderId="0" xfId="0" applyFont="1" applyFill="1" applyAlignment="1">
      <alignment horizontal="center" vertical="top"/>
    </xf>
    <xf numFmtId="2" fontId="6" fillId="2" borderId="0" xfId="1" applyNumberFormat="1" applyFont="1" applyFill="1" applyAlignment="1">
      <alignment horizontal="center" vertical="top"/>
    </xf>
    <xf numFmtId="44" fontId="9" fillId="2" borderId="0" xfId="2" applyNumberFormat="1" applyFont="1" applyFill="1" applyAlignment="1">
      <alignment horizontal="center" vertical="top"/>
    </xf>
    <xf numFmtId="44" fontId="4" fillId="2" borderId="0" xfId="2" applyFont="1" applyFill="1" applyAlignment="1">
      <alignment horizontal="center" vertical="top"/>
    </xf>
    <xf numFmtId="165" fontId="4" fillId="2" borderId="0" xfId="0" applyNumberFormat="1" applyFont="1" applyFill="1" applyAlignment="1">
      <alignment horizontal="left" vertical="top"/>
    </xf>
    <xf numFmtId="49" fontId="4" fillId="0" borderId="0" xfId="0" applyNumberFormat="1" applyFont="1" applyAlignment="1">
      <alignment horizontal="left" vertical="top"/>
    </xf>
    <xf numFmtId="0" fontId="7" fillId="3" borderId="0" xfId="0" applyFont="1" applyFill="1" applyAlignment="1">
      <alignment horizontal="left" vertical="top" wrapText="1"/>
    </xf>
    <xf numFmtId="2" fontId="6" fillId="0" borderId="0" xfId="1" applyNumberFormat="1" applyFont="1" applyAlignment="1">
      <alignment horizontal="center" vertical="top"/>
    </xf>
    <xf numFmtId="44" fontId="9" fillId="3" borderId="0" xfId="2" applyNumberFormat="1" applyFont="1" applyFill="1" applyAlignment="1">
      <alignment horizontal="center" vertical="top"/>
    </xf>
    <xf numFmtId="44" fontId="6" fillId="0" borderId="0" xfId="2" applyFont="1" applyAlignment="1">
      <alignment horizontal="center" vertical="top"/>
    </xf>
    <xf numFmtId="165" fontId="4" fillId="3" borderId="0" xfId="0" applyNumberFormat="1" applyFont="1" applyFill="1" applyAlignment="1">
      <alignment horizontal="left" vertical="top"/>
    </xf>
    <xf numFmtId="49" fontId="6" fillId="0" borderId="0" xfId="0" applyNumberFormat="1" applyFont="1" applyAlignment="1">
      <alignment horizontal="left" vertical="top"/>
    </xf>
    <xf numFmtId="0" fontId="9" fillId="3" borderId="0" xfId="0" applyFont="1" applyFill="1" applyAlignment="1">
      <alignment horizontal="left" vertical="top" wrapText="1"/>
    </xf>
    <xf numFmtId="0" fontId="9" fillId="0" borderId="0" xfId="0" applyFont="1" applyAlignment="1">
      <alignment horizontal="center" vertical="top"/>
    </xf>
    <xf numFmtId="2" fontId="9" fillId="0" borderId="0" xfId="0" applyNumberFormat="1" applyFont="1" applyAlignment="1">
      <alignment horizontal="center" vertical="top"/>
    </xf>
    <xf numFmtId="0" fontId="9" fillId="0" borderId="0" xfId="0" applyFont="1" applyAlignment="1">
      <alignment horizontal="left" vertical="top" wrapText="1"/>
    </xf>
    <xf numFmtId="44" fontId="9" fillId="0" borderId="0" xfId="2" applyNumberFormat="1" applyFont="1" applyAlignment="1">
      <alignment horizontal="center" vertical="top"/>
    </xf>
    <xf numFmtId="44" fontId="9" fillId="0" borderId="0" xfId="0" applyNumberFormat="1" applyFont="1" applyAlignment="1">
      <alignment horizontal="left" vertical="top"/>
    </xf>
    <xf numFmtId="0" fontId="0" fillId="0" borderId="0" xfId="0" applyAlignment="1">
      <alignment horizontal="center" vertical="top"/>
    </xf>
    <xf numFmtId="49" fontId="6" fillId="3" borderId="0" xfId="0" applyNumberFormat="1" applyFont="1" applyFill="1" applyAlignment="1">
      <alignment horizontal="left" vertical="top"/>
    </xf>
    <xf numFmtId="0" fontId="9" fillId="3" borderId="0" xfId="0" applyFont="1" applyFill="1" applyAlignment="1">
      <alignment horizontal="center" vertical="top"/>
    </xf>
    <xf numFmtId="2" fontId="9" fillId="3" borderId="0" xfId="0" applyNumberFormat="1" applyFont="1" applyFill="1" applyAlignment="1">
      <alignment horizontal="center" vertical="top"/>
    </xf>
    <xf numFmtId="44" fontId="6" fillId="2" borderId="0" xfId="2" applyFont="1" applyFill="1" applyAlignment="1">
      <alignment horizontal="center" vertical="top"/>
    </xf>
    <xf numFmtId="44" fontId="9" fillId="0" borderId="0" xfId="0" applyNumberFormat="1" applyFont="1" applyAlignment="1">
      <alignment horizontal="center" vertical="top"/>
    </xf>
    <xf numFmtId="0" fontId="7" fillId="2" borderId="0" xfId="0" applyFont="1" applyFill="1" applyAlignment="1">
      <alignment horizontal="center" vertical="top"/>
    </xf>
    <xf numFmtId="2" fontId="7" fillId="2" borderId="0" xfId="0" applyNumberFormat="1" applyFont="1" applyFill="1" applyAlignment="1">
      <alignment horizontal="center" vertical="top"/>
    </xf>
    <xf numFmtId="44" fontId="7" fillId="2" borderId="0" xfId="2" applyNumberFormat="1" applyFont="1" applyFill="1" applyAlignment="1">
      <alignment horizontal="center" vertical="top"/>
    </xf>
    <xf numFmtId="44" fontId="7" fillId="2" borderId="0" xfId="0" applyNumberFormat="1" applyFont="1" applyFill="1" applyAlignment="1">
      <alignment horizontal="center" vertical="top"/>
    </xf>
    <xf numFmtId="0" fontId="8" fillId="2" borderId="0" xfId="0" applyFont="1" applyFill="1" applyAlignment="1">
      <alignment horizontal="center" vertical="top"/>
    </xf>
    <xf numFmtId="0" fontId="9" fillId="2" borderId="0" xfId="0" applyFont="1" applyFill="1" applyAlignment="1">
      <alignment horizontal="center" vertical="top"/>
    </xf>
    <xf numFmtId="2" fontId="9" fillId="2" borderId="0" xfId="0" applyNumberFormat="1" applyFont="1" applyFill="1" applyAlignment="1">
      <alignment horizontal="center" vertical="top"/>
    </xf>
    <xf numFmtId="0" fontId="8" fillId="0" borderId="0" xfId="0" applyFont="1" applyAlignment="1">
      <alignment horizontal="left" vertical="top"/>
    </xf>
    <xf numFmtId="49" fontId="4" fillId="0" borderId="0" xfId="0" applyNumberFormat="1" applyFont="1" applyFill="1" applyAlignment="1">
      <alignment horizontal="left" vertical="top"/>
    </xf>
    <xf numFmtId="165" fontId="4" fillId="0" borderId="0" xfId="0" applyNumberFormat="1" applyFont="1" applyFill="1" applyAlignment="1">
      <alignment horizontal="left" vertical="top"/>
    </xf>
    <xf numFmtId="10" fontId="4" fillId="0" borderId="0" xfId="0" applyNumberFormat="1" applyFont="1" applyAlignment="1">
      <alignment horizontal="left" vertical="top"/>
    </xf>
    <xf numFmtId="0" fontId="10" fillId="2" borderId="0" xfId="0" applyFont="1" applyFill="1" applyBorder="1" applyAlignment="1">
      <alignment horizontal="left" vertical="top"/>
    </xf>
    <xf numFmtId="0" fontId="10" fillId="2" borderId="0" xfId="0" applyFont="1" applyFill="1" applyBorder="1" applyAlignment="1">
      <alignment horizontal="left" vertical="top" wrapText="1"/>
    </xf>
    <xf numFmtId="2" fontId="10" fillId="2" borderId="0" xfId="0" applyNumberFormat="1" applyFont="1" applyFill="1" applyBorder="1" applyAlignment="1">
      <alignment horizontal="center" vertical="top"/>
    </xf>
    <xf numFmtId="44" fontId="10" fillId="2" borderId="0" xfId="2" applyFont="1" applyFill="1" applyBorder="1" applyAlignment="1">
      <alignment horizontal="center" vertical="top"/>
    </xf>
    <xf numFmtId="0" fontId="0" fillId="3" borderId="0" xfId="0" applyFill="1" applyAlignment="1">
      <alignment horizontal="left" vertical="top"/>
    </xf>
    <xf numFmtId="0" fontId="11" fillId="3" borderId="0" xfId="0" applyFont="1" applyFill="1" applyBorder="1" applyAlignment="1">
      <alignment horizontal="left" vertical="top"/>
    </xf>
    <xf numFmtId="0" fontId="11" fillId="3" borderId="0" xfId="0" applyFont="1" applyFill="1" applyBorder="1" applyAlignment="1">
      <alignment horizontal="left" vertical="top" wrapText="1"/>
    </xf>
    <xf numFmtId="44" fontId="11" fillId="3" borderId="0" xfId="2" applyFont="1" applyFill="1" applyBorder="1" applyAlignment="1">
      <alignment horizontal="center" vertical="top"/>
    </xf>
    <xf numFmtId="0" fontId="11" fillId="3" borderId="0" xfId="0" applyFont="1" applyFill="1" applyBorder="1" applyAlignment="1">
      <alignment horizontal="center" vertical="top"/>
    </xf>
    <xf numFmtId="2" fontId="11" fillId="3" borderId="0" xfId="0" applyNumberFormat="1" applyFont="1" applyFill="1" applyBorder="1" applyAlignment="1">
      <alignment horizontal="center" vertical="top"/>
    </xf>
    <xf numFmtId="0" fontId="6" fillId="0" borderId="0" xfId="0" applyFont="1" applyAlignment="1">
      <alignment horizontal="left" vertical="top" wrapText="1"/>
    </xf>
    <xf numFmtId="0" fontId="8" fillId="0" borderId="0" xfId="0" applyFont="1" applyAlignment="1">
      <alignment horizontal="center" vertical="top"/>
    </xf>
    <xf numFmtId="0" fontId="10" fillId="3" borderId="0" xfId="0" applyFont="1" applyFill="1" applyBorder="1" applyAlignment="1">
      <alignment horizontal="left" vertical="top"/>
    </xf>
    <xf numFmtId="44" fontId="12" fillId="2" borderId="0" xfId="0" applyNumberFormat="1" applyFont="1" applyFill="1" applyAlignment="1">
      <alignment horizontal="center" vertical="center"/>
    </xf>
    <xf numFmtId="0" fontId="0" fillId="3" borderId="0" xfId="0" applyFill="1" applyAlignment="1">
      <alignment horizontal="left" vertical="center"/>
    </xf>
    <xf numFmtId="44" fontId="13" fillId="0" borderId="0" xfId="0" applyNumberFormat="1" applyFont="1" applyAlignment="1">
      <alignment horizontal="left" vertical="center"/>
    </xf>
    <xf numFmtId="0" fontId="0" fillId="0" borderId="0" xfId="0" applyAlignment="1">
      <alignment horizontal="left" vertical="center"/>
    </xf>
    <xf numFmtId="44" fontId="13" fillId="0" borderId="0" xfId="0" applyNumberFormat="1" applyFont="1" applyAlignment="1">
      <alignment horizontal="left" vertical="top"/>
    </xf>
    <xf numFmtId="0" fontId="4" fillId="3" borderId="0" xfId="0" applyFont="1" applyFill="1" applyBorder="1" applyAlignment="1">
      <alignment vertical="center" wrapText="1"/>
    </xf>
    <xf numFmtId="4" fontId="11" fillId="0" borderId="0" xfId="0" applyNumberFormat="1" applyFont="1" applyFill="1" applyBorder="1" applyAlignment="1">
      <alignment horizontal="justify" vertical="top"/>
    </xf>
    <xf numFmtId="0" fontId="14" fillId="4" borderId="0" xfId="0" applyFont="1" applyFill="1" applyBorder="1" applyAlignment="1">
      <alignment horizontal="justify" vertical="top" wrapText="1"/>
    </xf>
    <xf numFmtId="0" fontId="11" fillId="0" borderId="0" xfId="0" applyFont="1" applyBorder="1" applyAlignment="1">
      <alignment horizontal="left" vertical="top" wrapText="1"/>
    </xf>
    <xf numFmtId="0" fontId="11" fillId="0" borderId="0" xfId="0" applyFont="1" applyAlignment="1">
      <alignment horizontal="left" vertical="top" wrapText="1"/>
    </xf>
    <xf numFmtId="2" fontId="11" fillId="0" borderId="0" xfId="0" applyNumberFormat="1" applyFont="1" applyBorder="1" applyAlignment="1">
      <alignment horizontal="left" vertical="top" wrapText="1"/>
    </xf>
    <xf numFmtId="0" fontId="14" fillId="4" borderId="0" xfId="0" applyFont="1" applyFill="1" applyBorder="1" applyAlignment="1">
      <alignment horizontal="left" vertical="top" wrapText="1"/>
    </xf>
    <xf numFmtId="0" fontId="11" fillId="0" borderId="0" xfId="0" applyFont="1" applyAlignment="1">
      <alignment vertical="top" wrapText="1"/>
    </xf>
    <xf numFmtId="0" fontId="15" fillId="0" borderId="0" xfId="0" applyFont="1" applyAlignment="1">
      <alignment vertical="top" wrapText="1"/>
    </xf>
    <xf numFmtId="0" fontId="16" fillId="0" borderId="0" xfId="0" applyFont="1" applyAlignment="1">
      <alignment horizontal="left" vertical="top" wrapText="1"/>
    </xf>
    <xf numFmtId="2" fontId="9" fillId="0" borderId="0" xfId="0" applyNumberFormat="1" applyFont="1" applyAlignment="1" applyProtection="1">
      <alignment horizontal="center" vertical="top"/>
      <protection locked="0"/>
    </xf>
    <xf numFmtId="0" fontId="17" fillId="0" borderId="0" xfId="0" applyFont="1" applyBorder="1" applyAlignment="1">
      <alignment horizontal="center" vertical="center" wrapText="1"/>
    </xf>
    <xf numFmtId="2" fontId="0" fillId="0" borderId="0" xfId="0" applyNumberFormat="1" applyAlignment="1">
      <alignment horizontal="center" vertical="top"/>
    </xf>
    <xf numFmtId="0" fontId="18" fillId="2" borderId="0" xfId="0" applyFont="1" applyFill="1" applyAlignment="1">
      <alignment horizontal="left" vertical="top" wrapText="1"/>
    </xf>
    <xf numFmtId="0" fontId="4" fillId="2" borderId="0" xfId="0" applyFont="1" applyFill="1" applyAlignment="1">
      <alignment horizontal="center" vertical="top"/>
    </xf>
    <xf numFmtId="2" fontId="4" fillId="2" borderId="0" xfId="0" applyNumberFormat="1" applyFont="1" applyFill="1" applyAlignment="1">
      <alignment horizontal="center" vertical="top"/>
    </xf>
    <xf numFmtId="165" fontId="5" fillId="2" borderId="0" xfId="0" applyNumberFormat="1" applyFont="1" applyFill="1" applyAlignment="1">
      <alignment horizontal="center" vertical="top"/>
    </xf>
    <xf numFmtId="165" fontId="4" fillId="2" borderId="0" xfId="0" applyNumberFormat="1" applyFont="1" applyFill="1" applyAlignment="1">
      <alignment horizontal="center" vertical="top"/>
    </xf>
    <xf numFmtId="0" fontId="0" fillId="2" borderId="0" xfId="0" applyFill="1" applyAlignment="1">
      <alignment horizontal="left" vertical="top"/>
    </xf>
    <xf numFmtId="0" fontId="0" fillId="2" borderId="0" xfId="0" applyFill="1" applyAlignment="1">
      <alignment horizontal="center" vertical="top"/>
    </xf>
    <xf numFmtId="2" fontId="0" fillId="2" borderId="0" xfId="0" applyNumberFormat="1" applyFill="1" applyAlignment="1">
      <alignment horizontal="center" vertical="top"/>
    </xf>
    <xf numFmtId="165" fontId="0" fillId="0" borderId="0" xfId="0" applyNumberFormat="1" applyAlignment="1">
      <alignment horizontal="center" vertical="top"/>
    </xf>
    <xf numFmtId="0" fontId="11" fillId="0" borderId="0" xfId="0" applyFont="1" applyAlignment="1">
      <alignment horizontal="center" vertical="top" wrapText="1"/>
    </xf>
    <xf numFmtId="165" fontId="0" fillId="0" borderId="0" xfId="0" applyNumberFormat="1" applyAlignment="1">
      <alignment horizontal="left" vertical="top"/>
    </xf>
    <xf numFmtId="43" fontId="0" fillId="0" borderId="0" xfId="0" applyNumberFormat="1" applyAlignment="1">
      <alignment horizontal="left" vertical="top"/>
    </xf>
    <xf numFmtId="0" fontId="0" fillId="0" borderId="0" xfId="0" applyAlignment="1">
      <alignment horizontal="center" vertical="top"/>
    </xf>
    <xf numFmtId="44" fontId="19" fillId="2" borderId="0" xfId="0" applyNumberFormat="1" applyFont="1" applyFill="1" applyAlignment="1">
      <alignment horizontal="center" vertical="center"/>
    </xf>
    <xf numFmtId="44" fontId="7" fillId="2" borderId="0" xfId="2" applyFont="1" applyFill="1" applyAlignment="1">
      <alignment horizontal="center" vertical="top"/>
    </xf>
    <xf numFmtId="44" fontId="9" fillId="3" borderId="0" xfId="2" applyNumberFormat="1" applyFont="1" applyFill="1" applyBorder="1" applyAlignment="1">
      <alignment horizontal="center" vertical="top"/>
    </xf>
    <xf numFmtId="44" fontId="6" fillId="0" borderId="0" xfId="2" applyFont="1" applyBorder="1" applyAlignment="1">
      <alignment horizontal="center" vertical="top"/>
    </xf>
    <xf numFmtId="165" fontId="4" fillId="3" borderId="0" xfId="0" applyNumberFormat="1" applyFont="1" applyFill="1" applyBorder="1" applyAlignment="1">
      <alignment horizontal="left" vertical="top"/>
    </xf>
    <xf numFmtId="43" fontId="0" fillId="0" borderId="0" xfId="0" applyNumberFormat="1" applyAlignment="1">
      <alignment horizontal="center" vertical="top"/>
    </xf>
    <xf numFmtId="0" fontId="0" fillId="0" borderId="0" xfId="0" applyAlignment="1">
      <alignment horizontal="center" vertical="top"/>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5" fillId="0" borderId="0" xfId="0" applyNumberFormat="1" applyFont="1" applyBorder="1" applyAlignment="1">
      <alignment horizontal="left" vertical="top" wrapText="1"/>
    </xf>
    <xf numFmtId="0" fontId="6" fillId="0" borderId="0" xfId="0" applyFont="1" applyBorder="1" applyAlignment="1">
      <alignment horizontal="left" vertical="top" wrapText="1"/>
    </xf>
    <xf numFmtId="0" fontId="4" fillId="2" borderId="2"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0" xfId="0" applyFont="1" applyFill="1" applyBorder="1" applyAlignment="1">
      <alignment horizontal="left" vertical="center" wrapText="1"/>
    </xf>
  </cellXfs>
  <cellStyles count="5">
    <cellStyle name="Millares" xfId="1" builtinId="3"/>
    <cellStyle name="Millares 2" xfId="3"/>
    <cellStyle name="Moneda" xfId="2" builtinId="4"/>
    <cellStyle name="Moneda 2" xf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http://www.colpos.mx/agrocien/Images/color-cp.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171449</xdr:colOff>
      <xdr:row>0</xdr:row>
      <xdr:rowOff>57150</xdr:rowOff>
    </xdr:from>
    <xdr:to>
      <xdr:col>6</xdr:col>
      <xdr:colOff>161924</xdr:colOff>
      <xdr:row>5</xdr:row>
      <xdr:rowOff>64631</xdr:rowOff>
    </xdr:to>
    <xdr:pic>
      <xdr:nvPicPr>
        <xdr:cNvPr id="2" name="Imagen 7" descr="http://www.colpos.mx/agrocien/Images/color-cp.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543549" y="57150"/>
          <a:ext cx="904875" cy="969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0"/>
  <sheetViews>
    <sheetView tabSelected="1" view="pageBreakPreview" zoomScaleNormal="100" zoomScaleSheetLayoutView="100" workbookViewId="0">
      <selection activeCell="I10" sqref="I10"/>
    </sheetView>
  </sheetViews>
  <sheetFormatPr baseColWidth="10" defaultColWidth="9.140625" defaultRowHeight="15" x14ac:dyDescent="0.25"/>
  <cols>
    <col min="1" max="1" width="11.7109375" style="3" customWidth="1"/>
    <col min="2" max="2" width="40.7109375" style="3" customWidth="1"/>
    <col min="3" max="3" width="6.7109375" style="58" customWidth="1"/>
    <col min="4" max="4" width="10.7109375" style="105" customWidth="1"/>
    <col min="5" max="5" width="10.7109375" style="58" customWidth="1"/>
    <col min="6" max="6" width="13.7109375" style="58" customWidth="1"/>
    <col min="7" max="7" width="8.7109375" style="3" customWidth="1"/>
    <col min="8" max="8" width="12.28515625" style="3" bestFit="1" customWidth="1"/>
    <col min="9" max="9" width="11.85546875" style="3" bestFit="1" customWidth="1"/>
    <col min="10" max="16384" width="9.140625" style="3"/>
  </cols>
  <sheetData>
    <row r="1" spans="1:11" ht="15.75" thickTop="1" x14ac:dyDescent="0.25">
      <c r="A1" s="126"/>
      <c r="B1" s="127"/>
      <c r="C1" s="127"/>
      <c r="D1" s="127"/>
      <c r="E1" s="127"/>
      <c r="F1" s="1"/>
      <c r="G1" s="2"/>
    </row>
    <row r="2" spans="1:11" x14ac:dyDescent="0.25">
      <c r="A2" s="128"/>
      <c r="B2" s="129"/>
      <c r="C2" s="129"/>
      <c r="D2" s="129"/>
      <c r="E2" s="129"/>
      <c r="F2" s="4"/>
      <c r="G2" s="5"/>
    </row>
    <row r="3" spans="1:11" x14ac:dyDescent="0.25">
      <c r="A3" s="6"/>
      <c r="B3" s="130" t="s">
        <v>0</v>
      </c>
      <c r="C3" s="130"/>
      <c r="D3" s="130"/>
      <c r="E3" s="130"/>
      <c r="F3" s="7"/>
      <c r="G3" s="8"/>
    </row>
    <row r="4" spans="1:11" x14ac:dyDescent="0.25">
      <c r="A4" s="9"/>
      <c r="B4" s="10"/>
      <c r="C4" s="11"/>
      <c r="D4" s="12"/>
      <c r="E4" s="11"/>
      <c r="F4" s="7"/>
      <c r="G4" s="8"/>
    </row>
    <row r="5" spans="1:11" x14ac:dyDescent="0.25">
      <c r="A5" s="6" t="s">
        <v>1</v>
      </c>
      <c r="B5" s="10" t="s">
        <v>0</v>
      </c>
      <c r="C5" s="11"/>
      <c r="D5" s="12"/>
      <c r="E5" s="11"/>
      <c r="F5" s="7"/>
      <c r="G5" s="8"/>
    </row>
    <row r="6" spans="1:11" x14ac:dyDescent="0.25">
      <c r="A6" s="6"/>
      <c r="B6" s="13"/>
      <c r="C6" s="7"/>
      <c r="D6" s="14"/>
      <c r="E6" s="15"/>
      <c r="F6" s="7"/>
      <c r="G6" s="8"/>
    </row>
    <row r="7" spans="1:11" x14ac:dyDescent="0.25">
      <c r="A7" s="6" t="s">
        <v>2</v>
      </c>
      <c r="B7" s="131" t="s">
        <v>285</v>
      </c>
      <c r="C7" s="131"/>
      <c r="D7" s="131"/>
      <c r="E7" s="131"/>
      <c r="F7" s="15"/>
      <c r="G7" s="16"/>
    </row>
    <row r="8" spans="1:11" x14ac:dyDescent="0.25">
      <c r="A8" s="9"/>
      <c r="B8" s="131"/>
      <c r="C8" s="131"/>
      <c r="D8" s="131"/>
      <c r="E8" s="131"/>
      <c r="F8" s="7"/>
      <c r="G8" s="17"/>
      <c r="K8" s="118"/>
    </row>
    <row r="9" spans="1:11" x14ac:dyDescent="0.25">
      <c r="A9" s="9"/>
      <c r="B9" s="131"/>
      <c r="C9" s="131"/>
      <c r="D9" s="131"/>
      <c r="E9" s="131"/>
      <c r="F9" s="15"/>
      <c r="G9" s="16"/>
    </row>
    <row r="10" spans="1:11" x14ac:dyDescent="0.25">
      <c r="A10" s="9"/>
      <c r="B10" s="131"/>
      <c r="C10" s="131"/>
      <c r="D10" s="131"/>
      <c r="E10" s="131"/>
      <c r="F10" s="15"/>
      <c r="G10" s="16"/>
    </row>
    <row r="11" spans="1:11" x14ac:dyDescent="0.25">
      <c r="A11" s="9"/>
      <c r="B11" s="131"/>
      <c r="C11" s="131"/>
      <c r="D11" s="131"/>
      <c r="E11" s="131"/>
      <c r="F11" s="7"/>
      <c r="G11" s="8"/>
    </row>
    <row r="12" spans="1:11" ht="15.75" thickBot="1" x14ac:dyDescent="0.3">
      <c r="A12" s="18" t="s">
        <v>3</v>
      </c>
      <c r="B12" s="19" t="s">
        <v>4</v>
      </c>
      <c r="C12" s="20"/>
      <c r="D12" s="21" t="s">
        <v>286</v>
      </c>
      <c r="E12" s="20"/>
      <c r="F12" s="20" t="s">
        <v>287</v>
      </c>
      <c r="G12" s="22"/>
    </row>
    <row r="13" spans="1:11" ht="15.75" thickTop="1" x14ac:dyDescent="0.25">
      <c r="A13" s="23"/>
      <c r="B13" s="23"/>
      <c r="C13" s="24"/>
      <c r="D13" s="25"/>
      <c r="E13" s="24"/>
      <c r="F13" s="24"/>
      <c r="G13" s="23"/>
    </row>
    <row r="14" spans="1:11" x14ac:dyDescent="0.25">
      <c r="A14" s="26" t="s">
        <v>5</v>
      </c>
      <c r="B14" s="27"/>
      <c r="C14" s="28"/>
      <c r="D14" s="29"/>
      <c r="E14" s="28"/>
      <c r="F14" s="28"/>
      <c r="G14" s="27"/>
    </row>
    <row r="15" spans="1:11" ht="15.75" thickBot="1" x14ac:dyDescent="0.3">
      <c r="A15" s="23"/>
      <c r="B15" s="23"/>
      <c r="C15" s="24"/>
      <c r="D15" s="25"/>
      <c r="E15" s="24"/>
      <c r="F15" s="24"/>
      <c r="G15" s="23"/>
    </row>
    <row r="16" spans="1:11" ht="16.5" thickTop="1" thickBot="1" x14ac:dyDescent="0.3">
      <c r="A16" s="30" t="s">
        <v>6</v>
      </c>
      <c r="B16" s="31" t="s">
        <v>7</v>
      </c>
      <c r="C16" s="32" t="s">
        <v>8</v>
      </c>
      <c r="D16" s="33" t="s">
        <v>9</v>
      </c>
      <c r="E16" s="32" t="s">
        <v>10</v>
      </c>
      <c r="F16" s="32" t="s">
        <v>11</v>
      </c>
      <c r="G16" s="34"/>
    </row>
    <row r="17" spans="1:7" ht="35.1" customHeight="1" thickTop="1" x14ac:dyDescent="0.25">
      <c r="A17" s="132" t="s">
        <v>12</v>
      </c>
      <c r="B17" s="132"/>
      <c r="C17" s="132"/>
      <c r="D17" s="132"/>
      <c r="E17" s="132"/>
      <c r="F17" s="132"/>
      <c r="G17" s="132"/>
    </row>
    <row r="18" spans="1:7" ht="9.9499999999999993" customHeight="1" x14ac:dyDescent="0.25">
      <c r="A18" s="35"/>
      <c r="B18" s="35"/>
      <c r="C18" s="36"/>
      <c r="D18" s="37"/>
      <c r="E18" s="36"/>
      <c r="F18" s="36"/>
      <c r="G18" s="35"/>
    </row>
    <row r="19" spans="1:7" ht="111.95" customHeight="1" x14ac:dyDescent="0.25">
      <c r="A19" s="38" t="s">
        <v>13</v>
      </c>
      <c r="B19" s="39" t="s">
        <v>14</v>
      </c>
      <c r="C19" s="40"/>
      <c r="D19" s="41"/>
      <c r="E19" s="42"/>
      <c r="F19" s="120"/>
      <c r="G19" s="44"/>
    </row>
    <row r="20" spans="1:7" ht="9.9499999999999993" customHeight="1" x14ac:dyDescent="0.25">
      <c r="A20" s="45"/>
      <c r="B20" s="46"/>
      <c r="C20" s="24"/>
      <c r="D20" s="47"/>
      <c r="E20" s="48"/>
      <c r="F20" s="49"/>
      <c r="G20" s="50"/>
    </row>
    <row r="21" spans="1:7" ht="56.25" x14ac:dyDescent="0.25">
      <c r="A21" s="51" t="s">
        <v>15</v>
      </c>
      <c r="B21" s="52" t="s">
        <v>16</v>
      </c>
      <c r="C21" s="53" t="s">
        <v>17</v>
      </c>
      <c r="D21" s="54">
        <v>2</v>
      </c>
      <c r="E21" s="48"/>
      <c r="F21" s="49"/>
      <c r="G21" s="50"/>
    </row>
    <row r="22" spans="1:7" ht="146.25" x14ac:dyDescent="0.25">
      <c r="A22" s="51" t="s">
        <v>18</v>
      </c>
      <c r="B22" s="55" t="s">
        <v>19</v>
      </c>
      <c r="C22" s="53" t="s">
        <v>20</v>
      </c>
      <c r="D22" s="54">
        <v>165</v>
      </c>
      <c r="E22" s="56"/>
      <c r="F22" s="49"/>
      <c r="G22" s="57"/>
    </row>
    <row r="23" spans="1:7" ht="67.5" x14ac:dyDescent="0.25">
      <c r="A23" s="51" t="s">
        <v>21</v>
      </c>
      <c r="B23" s="52" t="s">
        <v>22</v>
      </c>
      <c r="C23" s="53" t="s">
        <v>17</v>
      </c>
      <c r="D23" s="54">
        <v>1</v>
      </c>
      <c r="E23" s="121"/>
      <c r="F23" s="122"/>
      <c r="G23" s="123"/>
    </row>
    <row r="24" spans="1:7" ht="56.25" x14ac:dyDescent="0.25">
      <c r="A24" s="51" t="s">
        <v>23</v>
      </c>
      <c r="B24" s="55" t="s">
        <v>24</v>
      </c>
      <c r="C24" s="53" t="s">
        <v>17</v>
      </c>
      <c r="D24" s="54">
        <v>1</v>
      </c>
      <c r="E24" s="121"/>
      <c r="F24" s="122"/>
      <c r="G24" s="123"/>
    </row>
    <row r="25" spans="1:7" ht="56.25" x14ac:dyDescent="0.25">
      <c r="A25" s="51" t="s">
        <v>25</v>
      </c>
      <c r="B25" s="55" t="s">
        <v>26</v>
      </c>
      <c r="C25" s="53" t="s">
        <v>17</v>
      </c>
      <c r="D25" s="54">
        <v>1</v>
      </c>
      <c r="E25" s="49"/>
      <c r="F25" s="49"/>
    </row>
    <row r="26" spans="1:7" ht="56.25" x14ac:dyDescent="0.25">
      <c r="A26" s="51" t="s">
        <v>27</v>
      </c>
      <c r="B26" s="55" t="s">
        <v>28</v>
      </c>
      <c r="C26" s="53" t="s">
        <v>17</v>
      </c>
      <c r="D26" s="54">
        <v>1</v>
      </c>
      <c r="E26" s="56"/>
      <c r="F26" s="49"/>
      <c r="G26" s="57"/>
    </row>
    <row r="27" spans="1:7" ht="112.5" x14ac:dyDescent="0.25">
      <c r="A27" s="51" t="s">
        <v>29</v>
      </c>
      <c r="B27" s="55" t="s">
        <v>30</v>
      </c>
      <c r="C27" s="53" t="s">
        <v>17</v>
      </c>
      <c r="D27" s="54">
        <v>1</v>
      </c>
      <c r="E27" s="56"/>
      <c r="F27" s="49"/>
      <c r="G27" s="57"/>
    </row>
    <row r="28" spans="1:7" ht="56.25" x14ac:dyDescent="0.25">
      <c r="A28" s="51" t="s">
        <v>31</v>
      </c>
      <c r="B28" s="55" t="s">
        <v>32</v>
      </c>
      <c r="D28" s="54">
        <v>1</v>
      </c>
      <c r="E28" s="56"/>
      <c r="F28" s="49"/>
      <c r="G28" s="57"/>
    </row>
    <row r="29" spans="1:7" ht="56.25" x14ac:dyDescent="0.25">
      <c r="A29" s="51" t="s">
        <v>33</v>
      </c>
      <c r="B29" s="55" t="s">
        <v>34</v>
      </c>
      <c r="C29" s="53" t="s">
        <v>17</v>
      </c>
      <c r="D29" s="54">
        <v>1</v>
      </c>
      <c r="E29" s="56"/>
      <c r="F29" s="49"/>
      <c r="G29" s="57"/>
    </row>
    <row r="30" spans="1:7" ht="90" x14ac:dyDescent="0.25">
      <c r="A30" s="51" t="s">
        <v>35</v>
      </c>
      <c r="B30" s="55" t="s">
        <v>36</v>
      </c>
      <c r="C30" s="53" t="s">
        <v>17</v>
      </c>
      <c r="D30" s="54">
        <v>4</v>
      </c>
      <c r="E30" s="56"/>
      <c r="F30" s="49"/>
      <c r="G30" s="57"/>
    </row>
    <row r="31" spans="1:7" ht="129.94999999999999" customHeight="1" x14ac:dyDescent="0.25">
      <c r="A31" s="51" t="s">
        <v>37</v>
      </c>
      <c r="B31" s="52" t="s">
        <v>38</v>
      </c>
      <c r="C31" s="53" t="s">
        <v>17</v>
      </c>
      <c r="D31" s="54">
        <v>2</v>
      </c>
      <c r="E31" s="56"/>
      <c r="F31" s="49"/>
      <c r="G31" s="57"/>
    </row>
    <row r="32" spans="1:7" ht="78.75" x14ac:dyDescent="0.25">
      <c r="A32" s="51" t="s">
        <v>39</v>
      </c>
      <c r="B32" s="55" t="s">
        <v>40</v>
      </c>
      <c r="C32" s="53" t="s">
        <v>41</v>
      </c>
      <c r="D32" s="54">
        <v>2</v>
      </c>
      <c r="E32" s="56"/>
      <c r="F32" s="49"/>
      <c r="G32" s="57"/>
    </row>
    <row r="33" spans="1:7" ht="67.5" x14ac:dyDescent="0.25">
      <c r="A33" s="51" t="s">
        <v>42</v>
      </c>
      <c r="B33" s="55" t="s">
        <v>43</v>
      </c>
      <c r="C33" s="53" t="s">
        <v>44</v>
      </c>
      <c r="D33" s="54">
        <v>2</v>
      </c>
      <c r="E33" s="56"/>
      <c r="F33" s="49"/>
      <c r="G33" s="57"/>
    </row>
    <row r="34" spans="1:7" ht="90" x14ac:dyDescent="0.25">
      <c r="A34" s="51" t="s">
        <v>45</v>
      </c>
      <c r="B34" s="55" t="s">
        <v>46</v>
      </c>
      <c r="C34" s="53" t="s">
        <v>47</v>
      </c>
      <c r="D34" s="54">
        <v>120</v>
      </c>
      <c r="E34" s="56"/>
      <c r="F34" s="49"/>
      <c r="G34" s="57"/>
    </row>
    <row r="35" spans="1:7" ht="9.9499999999999993" customHeight="1" x14ac:dyDescent="0.25">
      <c r="A35" s="59"/>
      <c r="B35" s="52"/>
      <c r="C35" s="60"/>
      <c r="D35" s="61"/>
      <c r="E35" s="48"/>
      <c r="F35" s="49"/>
      <c r="G35" s="57"/>
    </row>
    <row r="36" spans="1:7" x14ac:dyDescent="0.25">
      <c r="A36" s="38" t="s">
        <v>48</v>
      </c>
      <c r="B36" s="39" t="s">
        <v>49</v>
      </c>
      <c r="C36" s="40"/>
      <c r="D36" s="41"/>
      <c r="E36" s="62"/>
      <c r="F36" s="43"/>
    </row>
    <row r="37" spans="1:7" ht="9.9499999999999993" customHeight="1" x14ac:dyDescent="0.25">
      <c r="A37" s="45"/>
      <c r="B37" s="46"/>
      <c r="C37" s="24"/>
      <c r="D37" s="47"/>
      <c r="E37" s="49"/>
      <c r="F37" s="49"/>
    </row>
    <row r="38" spans="1:7" ht="56.25" x14ac:dyDescent="0.25">
      <c r="A38" s="51" t="s">
        <v>50</v>
      </c>
      <c r="B38" s="55" t="s">
        <v>51</v>
      </c>
      <c r="C38" s="53" t="s">
        <v>17</v>
      </c>
      <c r="D38" s="54">
        <v>1</v>
      </c>
      <c r="E38" s="56"/>
      <c r="F38" s="63"/>
      <c r="G38" s="57"/>
    </row>
    <row r="39" spans="1:7" ht="56.25" x14ac:dyDescent="0.25">
      <c r="A39" s="51" t="s">
        <v>52</v>
      </c>
      <c r="B39" s="55" t="s">
        <v>53</v>
      </c>
      <c r="C39" s="53" t="s">
        <v>17</v>
      </c>
      <c r="D39" s="54">
        <v>1</v>
      </c>
      <c r="E39" s="56"/>
      <c r="F39" s="63"/>
      <c r="G39" s="57"/>
    </row>
    <row r="40" spans="1:7" ht="45" x14ac:dyDescent="0.25">
      <c r="A40" s="51" t="s">
        <v>54</v>
      </c>
      <c r="B40" s="55" t="s">
        <v>55</v>
      </c>
      <c r="C40" s="53" t="s">
        <v>17</v>
      </c>
      <c r="D40" s="54">
        <v>1</v>
      </c>
      <c r="E40" s="56"/>
      <c r="F40" s="63"/>
      <c r="G40" s="57"/>
    </row>
    <row r="41" spans="1:7" ht="112.5" x14ac:dyDescent="0.25">
      <c r="A41" s="51" t="s">
        <v>56</v>
      </c>
      <c r="B41" s="55" t="s">
        <v>57</v>
      </c>
      <c r="C41" s="53" t="s">
        <v>58</v>
      </c>
      <c r="D41" s="54">
        <v>1</v>
      </c>
      <c r="E41" s="56"/>
      <c r="F41" s="63"/>
      <c r="G41" s="57"/>
    </row>
    <row r="42" spans="1:7" ht="112.5" x14ac:dyDescent="0.25">
      <c r="A42" s="51" t="s">
        <v>59</v>
      </c>
      <c r="B42" s="55" t="s">
        <v>60</v>
      </c>
      <c r="C42" s="53" t="s">
        <v>58</v>
      </c>
      <c r="D42" s="54">
        <v>1</v>
      </c>
      <c r="E42" s="56"/>
      <c r="F42" s="63"/>
      <c r="G42" s="57"/>
    </row>
    <row r="43" spans="1:7" ht="67.5" x14ac:dyDescent="0.25">
      <c r="A43" s="51" t="s">
        <v>61</v>
      </c>
      <c r="B43" s="55" t="s">
        <v>62</v>
      </c>
      <c r="C43" s="53" t="s">
        <v>63</v>
      </c>
      <c r="D43" s="54">
        <v>1350</v>
      </c>
      <c r="E43" s="56"/>
      <c r="F43" s="63"/>
      <c r="G43" s="57"/>
    </row>
    <row r="44" spans="1:7" ht="67.5" x14ac:dyDescent="0.25">
      <c r="A44" s="51" t="s">
        <v>64</v>
      </c>
      <c r="B44" s="55" t="s">
        <v>65</v>
      </c>
      <c r="C44" s="53" t="s">
        <v>58</v>
      </c>
      <c r="D44" s="54">
        <v>1</v>
      </c>
      <c r="E44" s="56"/>
      <c r="F44" s="63"/>
      <c r="G44" s="57"/>
    </row>
    <row r="45" spans="1:7" x14ac:dyDescent="0.25">
      <c r="A45" s="38" t="s">
        <v>66</v>
      </c>
      <c r="B45" s="39" t="s">
        <v>67</v>
      </c>
      <c r="C45" s="64"/>
      <c r="D45" s="65"/>
      <c r="E45" s="66"/>
      <c r="F45" s="67"/>
      <c r="G45" s="57"/>
    </row>
    <row r="46" spans="1:7" ht="56.25" x14ac:dyDescent="0.25">
      <c r="A46" s="51" t="s">
        <v>68</v>
      </c>
      <c r="B46" s="55" t="s">
        <v>69</v>
      </c>
      <c r="C46" s="53" t="s">
        <v>58</v>
      </c>
      <c r="D46" s="54">
        <v>1</v>
      </c>
      <c r="E46" s="56"/>
      <c r="F46" s="63"/>
      <c r="G46" s="57"/>
    </row>
    <row r="47" spans="1:7" ht="67.5" x14ac:dyDescent="0.25">
      <c r="A47" s="51" t="s">
        <v>70</v>
      </c>
      <c r="B47" s="55" t="s">
        <v>71</v>
      </c>
      <c r="C47" s="53" t="s">
        <v>58</v>
      </c>
      <c r="D47" s="54">
        <v>1</v>
      </c>
      <c r="E47" s="56"/>
      <c r="F47" s="63"/>
      <c r="G47" s="57"/>
    </row>
    <row r="48" spans="1:7" x14ac:dyDescent="0.25">
      <c r="A48" s="38" t="s">
        <v>72</v>
      </c>
      <c r="B48" s="39" t="s">
        <v>73</v>
      </c>
      <c r="C48" s="64"/>
      <c r="D48" s="65"/>
      <c r="E48" s="66"/>
      <c r="F48" s="67"/>
      <c r="G48" s="57"/>
    </row>
    <row r="49" spans="1:7" ht="67.5" x14ac:dyDescent="0.25">
      <c r="A49" s="59" t="s">
        <v>74</v>
      </c>
      <c r="B49" s="55" t="s">
        <v>75</v>
      </c>
      <c r="C49" s="53" t="s">
        <v>17</v>
      </c>
      <c r="D49" s="54">
        <v>2</v>
      </c>
      <c r="E49" s="56"/>
      <c r="F49" s="63"/>
      <c r="G49" s="57"/>
    </row>
    <row r="50" spans="1:7" ht="80.099999999999994" customHeight="1" x14ac:dyDescent="0.25">
      <c r="A50" s="59" t="s">
        <v>76</v>
      </c>
      <c r="B50" s="55" t="s">
        <v>77</v>
      </c>
      <c r="C50" s="53" t="s">
        <v>17</v>
      </c>
      <c r="D50" s="54">
        <v>2</v>
      </c>
      <c r="E50" s="56"/>
      <c r="F50" s="63"/>
      <c r="G50" s="57"/>
    </row>
    <row r="51" spans="1:7" ht="78.75" x14ac:dyDescent="0.25">
      <c r="A51" s="59" t="s">
        <v>78</v>
      </c>
      <c r="B51" s="55" t="s">
        <v>79</v>
      </c>
      <c r="C51" s="53" t="s">
        <v>80</v>
      </c>
      <c r="D51" s="54">
        <v>2</v>
      </c>
      <c r="E51" s="56"/>
      <c r="F51" s="63"/>
      <c r="G51" s="57"/>
    </row>
    <row r="52" spans="1:7" ht="22.5" x14ac:dyDescent="0.25">
      <c r="A52" s="38" t="s">
        <v>81</v>
      </c>
      <c r="B52" s="39" t="s">
        <v>82</v>
      </c>
      <c r="C52" s="68"/>
      <c r="D52" s="41"/>
      <c r="E52" s="62"/>
      <c r="F52" s="43"/>
    </row>
    <row r="53" spans="1:7" ht="140.1" customHeight="1" x14ac:dyDescent="0.25">
      <c r="A53" s="59" t="s">
        <v>83</v>
      </c>
      <c r="B53" s="55" t="s">
        <v>84</v>
      </c>
      <c r="C53" s="53" t="s">
        <v>17</v>
      </c>
      <c r="D53" s="54">
        <v>1</v>
      </c>
      <c r="E53" s="56"/>
      <c r="F53" s="63"/>
      <c r="G53" s="57"/>
    </row>
    <row r="54" spans="1:7" ht="67.5" x14ac:dyDescent="0.25">
      <c r="A54" s="59" t="s">
        <v>85</v>
      </c>
      <c r="B54" s="55" t="s">
        <v>86</v>
      </c>
      <c r="C54" s="53" t="s">
        <v>17</v>
      </c>
      <c r="D54" s="54">
        <v>1</v>
      </c>
      <c r="E54" s="56"/>
      <c r="F54" s="63"/>
      <c r="G54" s="57"/>
    </row>
    <row r="55" spans="1:7" ht="90" x14ac:dyDescent="0.25">
      <c r="A55" s="59" t="s">
        <v>87</v>
      </c>
      <c r="B55" s="55" t="s">
        <v>88</v>
      </c>
      <c r="C55" s="53" t="s">
        <v>17</v>
      </c>
      <c r="D55" s="54">
        <v>1</v>
      </c>
      <c r="E55" s="56"/>
      <c r="F55" s="63"/>
      <c r="G55" s="57"/>
    </row>
    <row r="56" spans="1:7" ht="101.25" x14ac:dyDescent="0.25">
      <c r="A56" s="59" t="s">
        <v>89</v>
      </c>
      <c r="B56" s="55" t="s">
        <v>90</v>
      </c>
      <c r="C56" s="53" t="s">
        <v>17</v>
      </c>
      <c r="D56" s="54">
        <v>1</v>
      </c>
      <c r="E56" s="56"/>
      <c r="F56" s="63"/>
      <c r="G56" s="57"/>
    </row>
    <row r="57" spans="1:7" s="71" customFormat="1" ht="12.75" x14ac:dyDescent="0.25">
      <c r="A57" s="38" t="s">
        <v>91</v>
      </c>
      <c r="B57" s="39" t="s">
        <v>92</v>
      </c>
      <c r="C57" s="69"/>
      <c r="D57" s="70"/>
      <c r="E57" s="42"/>
      <c r="F57" s="67"/>
      <c r="G57" s="57"/>
    </row>
    <row r="58" spans="1:7" ht="99.95" customHeight="1" x14ac:dyDescent="0.25">
      <c r="A58" s="59" t="s">
        <v>93</v>
      </c>
      <c r="B58" s="55" t="s">
        <v>94</v>
      </c>
      <c r="C58" s="53" t="s">
        <v>17</v>
      </c>
      <c r="D58" s="54">
        <v>1</v>
      </c>
      <c r="E58" s="56"/>
      <c r="F58" s="63"/>
      <c r="G58" s="57"/>
    </row>
    <row r="59" spans="1:7" ht="9.9499999999999993" customHeight="1" x14ac:dyDescent="0.25">
      <c r="A59" s="72"/>
      <c r="B59" s="55"/>
      <c r="C59" s="53"/>
      <c r="D59" s="54"/>
      <c r="E59" s="56"/>
      <c r="F59" s="63"/>
      <c r="G59" s="57"/>
    </row>
    <row r="60" spans="1:7" x14ac:dyDescent="0.25">
      <c r="A60" s="38" t="s">
        <v>95</v>
      </c>
      <c r="B60" s="39" t="s">
        <v>96</v>
      </c>
      <c r="C60" s="40"/>
      <c r="D60" s="41"/>
      <c r="E60" s="62"/>
      <c r="F60" s="43"/>
      <c r="G60" s="57"/>
    </row>
    <row r="61" spans="1:7" ht="5.0999999999999996" customHeight="1" x14ac:dyDescent="0.25">
      <c r="A61" s="59"/>
      <c r="B61" s="46"/>
      <c r="C61" s="24"/>
      <c r="D61" s="47"/>
      <c r="E61" s="49"/>
      <c r="F61" s="49"/>
      <c r="G61" s="57"/>
    </row>
    <row r="62" spans="1:7" ht="56.25" x14ac:dyDescent="0.25">
      <c r="A62" s="59" t="s">
        <v>97</v>
      </c>
      <c r="B62" s="55" t="s">
        <v>51</v>
      </c>
      <c r="C62" s="53" t="s">
        <v>17</v>
      </c>
      <c r="D62" s="54">
        <v>4</v>
      </c>
      <c r="E62" s="56"/>
      <c r="F62" s="63"/>
      <c r="G62" s="57"/>
    </row>
    <row r="63" spans="1:7" ht="45" x14ac:dyDescent="0.25">
      <c r="A63" s="59" t="s">
        <v>98</v>
      </c>
      <c r="B63" s="55" t="s">
        <v>55</v>
      </c>
      <c r="C63" s="53" t="s">
        <v>17</v>
      </c>
      <c r="D63" s="54">
        <v>4</v>
      </c>
      <c r="E63" s="56"/>
      <c r="F63" s="63"/>
      <c r="G63" s="57"/>
    </row>
    <row r="64" spans="1:7" ht="112.5" x14ac:dyDescent="0.25">
      <c r="A64" s="59" t="s">
        <v>99</v>
      </c>
      <c r="B64" s="55" t="s">
        <v>57</v>
      </c>
      <c r="C64" s="53" t="s">
        <v>58</v>
      </c>
      <c r="D64" s="54">
        <v>4</v>
      </c>
      <c r="E64" s="56"/>
      <c r="F64" s="63"/>
      <c r="G64" s="57"/>
    </row>
    <row r="65" spans="1:7" ht="112.5" x14ac:dyDescent="0.25">
      <c r="A65" s="59" t="s">
        <v>100</v>
      </c>
      <c r="B65" s="55" t="s">
        <v>60</v>
      </c>
      <c r="C65" s="53" t="s">
        <v>58</v>
      </c>
      <c r="D65" s="54">
        <v>4</v>
      </c>
      <c r="E65" s="56"/>
      <c r="F65" s="63"/>
      <c r="G65" s="73"/>
    </row>
    <row r="66" spans="1:7" ht="67.5" x14ac:dyDescent="0.25">
      <c r="A66" s="59" t="s">
        <v>101</v>
      </c>
      <c r="B66" s="55" t="s">
        <v>62</v>
      </c>
      <c r="C66" s="53" t="s">
        <v>63</v>
      </c>
      <c r="D66" s="54">
        <f>370*4</f>
        <v>1480</v>
      </c>
      <c r="E66" s="56"/>
      <c r="F66" s="63"/>
      <c r="G66" s="74"/>
    </row>
    <row r="67" spans="1:7" ht="67.5" x14ac:dyDescent="0.25">
      <c r="A67" s="59" t="s">
        <v>102</v>
      </c>
      <c r="B67" s="55" t="s">
        <v>65</v>
      </c>
      <c r="C67" s="53" t="s">
        <v>58</v>
      </c>
      <c r="D67" s="54">
        <v>4</v>
      </c>
      <c r="E67" s="56"/>
      <c r="F67" s="63"/>
      <c r="G67" s="74"/>
    </row>
    <row r="68" spans="1:7" x14ac:dyDescent="0.25">
      <c r="A68" s="38" t="s">
        <v>103</v>
      </c>
      <c r="B68" s="39" t="s">
        <v>67</v>
      </c>
      <c r="C68" s="64"/>
      <c r="D68" s="65"/>
      <c r="E68" s="66"/>
      <c r="F68" s="67"/>
      <c r="G68" s="74"/>
    </row>
    <row r="69" spans="1:7" ht="56.25" x14ac:dyDescent="0.25">
      <c r="A69" s="59" t="s">
        <v>104</v>
      </c>
      <c r="B69" s="55" t="s">
        <v>69</v>
      </c>
      <c r="C69" s="53" t="s">
        <v>58</v>
      </c>
      <c r="D69" s="54">
        <v>3</v>
      </c>
      <c r="E69" s="56"/>
      <c r="F69" s="63"/>
    </row>
    <row r="70" spans="1:7" ht="67.5" x14ac:dyDescent="0.25">
      <c r="A70" s="59" t="s">
        <v>105</v>
      </c>
      <c r="B70" s="55" t="s">
        <v>71</v>
      </c>
      <c r="C70" s="53" t="s">
        <v>58</v>
      </c>
      <c r="D70" s="54">
        <v>3</v>
      </c>
      <c r="E70" s="56"/>
      <c r="F70" s="63"/>
    </row>
    <row r="71" spans="1:7" ht="22.5" x14ac:dyDescent="0.25">
      <c r="A71" s="38" t="s">
        <v>106</v>
      </c>
      <c r="B71" s="39" t="s">
        <v>107</v>
      </c>
      <c r="C71" s="64"/>
      <c r="D71" s="65"/>
      <c r="E71" s="66"/>
      <c r="F71" s="67"/>
    </row>
    <row r="72" spans="1:7" ht="135" customHeight="1" x14ac:dyDescent="0.25">
      <c r="A72" s="59" t="s">
        <v>108</v>
      </c>
      <c r="B72" s="55" t="s">
        <v>109</v>
      </c>
      <c r="C72" s="53" t="s">
        <v>17</v>
      </c>
      <c r="D72" s="54">
        <v>1</v>
      </c>
      <c r="E72" s="56"/>
      <c r="F72" s="63"/>
    </row>
    <row r="73" spans="1:7" ht="9.9499999999999993" customHeight="1" x14ac:dyDescent="0.25">
      <c r="A73" s="59"/>
      <c r="B73" s="55"/>
      <c r="C73" s="53"/>
      <c r="D73" s="54"/>
      <c r="E73" s="56"/>
      <c r="F73" s="63"/>
    </row>
    <row r="74" spans="1:7" x14ac:dyDescent="0.25">
      <c r="A74" s="75" t="s">
        <v>110</v>
      </c>
      <c r="B74" s="76" t="s">
        <v>111</v>
      </c>
      <c r="C74" s="69"/>
      <c r="D74" s="77"/>
      <c r="E74" s="78"/>
      <c r="F74" s="78"/>
      <c r="G74" s="79"/>
    </row>
    <row r="75" spans="1:7" ht="123.75" x14ac:dyDescent="0.25">
      <c r="A75" s="80" t="s">
        <v>112</v>
      </c>
      <c r="B75" s="81" t="s">
        <v>113</v>
      </c>
      <c r="C75" s="53" t="s">
        <v>17</v>
      </c>
      <c r="D75" s="54">
        <v>1</v>
      </c>
      <c r="E75" s="82"/>
      <c r="F75" s="63"/>
    </row>
    <row r="76" spans="1:7" ht="69.95" customHeight="1" x14ac:dyDescent="0.25">
      <c r="A76" s="80" t="s">
        <v>114</v>
      </c>
      <c r="B76" s="81" t="s">
        <v>115</v>
      </c>
      <c r="C76" s="83" t="s">
        <v>116</v>
      </c>
      <c r="D76" s="84">
        <v>5</v>
      </c>
      <c r="E76" s="82"/>
      <c r="F76" s="63"/>
    </row>
    <row r="77" spans="1:7" ht="90" x14ac:dyDescent="0.25">
      <c r="A77" s="80" t="s">
        <v>117</v>
      </c>
      <c r="B77" s="81" t="s">
        <v>118</v>
      </c>
      <c r="C77" s="83" t="s">
        <v>47</v>
      </c>
      <c r="D77" s="84">
        <v>4</v>
      </c>
      <c r="E77" s="82"/>
      <c r="F77" s="63"/>
    </row>
    <row r="78" spans="1:7" ht="101.25" x14ac:dyDescent="0.25">
      <c r="A78" s="80" t="s">
        <v>119</v>
      </c>
      <c r="B78" s="81" t="s">
        <v>120</v>
      </c>
      <c r="C78" s="83" t="s">
        <v>17</v>
      </c>
      <c r="D78" s="84">
        <v>1</v>
      </c>
      <c r="E78" s="82"/>
      <c r="F78" s="63"/>
    </row>
    <row r="79" spans="1:7" ht="123.75" x14ac:dyDescent="0.25">
      <c r="A79" s="80" t="s">
        <v>121</v>
      </c>
      <c r="B79" s="81" t="s">
        <v>122</v>
      </c>
      <c r="C79" s="83" t="s">
        <v>17</v>
      </c>
      <c r="D79" s="84">
        <v>1</v>
      </c>
      <c r="E79" s="82"/>
      <c r="F79" s="63"/>
    </row>
    <row r="80" spans="1:7" ht="90" x14ac:dyDescent="0.25">
      <c r="A80" s="80" t="s">
        <v>123</v>
      </c>
      <c r="B80" s="81" t="s">
        <v>124</v>
      </c>
      <c r="C80" s="83" t="s">
        <v>47</v>
      </c>
      <c r="D80" s="84">
        <v>9</v>
      </c>
      <c r="E80" s="82"/>
      <c r="F80" s="63"/>
    </row>
    <row r="81" spans="1:8" ht="101.25" x14ac:dyDescent="0.25">
      <c r="A81" s="80" t="s">
        <v>125</v>
      </c>
      <c r="B81" s="81" t="s">
        <v>126</v>
      </c>
      <c r="C81" s="83" t="s">
        <v>127</v>
      </c>
      <c r="D81" s="84">
        <v>56</v>
      </c>
      <c r="E81" s="82"/>
      <c r="F81" s="63"/>
    </row>
    <row r="82" spans="1:8" ht="90" x14ac:dyDescent="0.25">
      <c r="A82" s="80" t="s">
        <v>128</v>
      </c>
      <c r="B82" s="81" t="s">
        <v>129</v>
      </c>
      <c r="C82" s="83" t="s">
        <v>130</v>
      </c>
      <c r="D82" s="84">
        <v>12.4</v>
      </c>
      <c r="E82" s="82"/>
      <c r="F82" s="63"/>
    </row>
    <row r="83" spans="1:8" ht="45" x14ac:dyDescent="0.25">
      <c r="A83" s="80" t="s">
        <v>131</v>
      </c>
      <c r="B83" s="81" t="s">
        <v>132</v>
      </c>
      <c r="C83" s="83" t="s">
        <v>116</v>
      </c>
      <c r="D83" s="84">
        <v>18</v>
      </c>
      <c r="E83" s="82"/>
      <c r="F83" s="63"/>
    </row>
    <row r="84" spans="1:8" ht="45" x14ac:dyDescent="0.25">
      <c r="A84" s="80" t="s">
        <v>133</v>
      </c>
      <c r="B84" s="81" t="s">
        <v>134</v>
      </c>
      <c r="C84" s="83" t="s">
        <v>127</v>
      </c>
      <c r="D84" s="84">
        <v>6</v>
      </c>
      <c r="E84" s="82"/>
      <c r="F84" s="63"/>
    </row>
    <row r="85" spans="1:8" ht="101.25" x14ac:dyDescent="0.25">
      <c r="A85" s="80" t="s">
        <v>135</v>
      </c>
      <c r="B85" s="81" t="s">
        <v>136</v>
      </c>
      <c r="C85" s="83" t="s">
        <v>130</v>
      </c>
      <c r="D85" s="84">
        <v>2.4</v>
      </c>
      <c r="E85" s="82"/>
      <c r="F85" s="63"/>
    </row>
    <row r="86" spans="1:8" ht="168.75" x14ac:dyDescent="0.25">
      <c r="A86" s="80" t="s">
        <v>137</v>
      </c>
      <c r="B86" s="81" t="s">
        <v>138</v>
      </c>
      <c r="C86" s="83" t="s">
        <v>47</v>
      </c>
      <c r="D86" s="84">
        <v>8</v>
      </c>
      <c r="E86" s="82"/>
      <c r="F86" s="63"/>
      <c r="H86" s="79"/>
    </row>
    <row r="87" spans="1:8" ht="90" x14ac:dyDescent="0.25">
      <c r="A87" s="80" t="s">
        <v>139</v>
      </c>
      <c r="B87" s="81" t="s">
        <v>140</v>
      </c>
      <c r="C87" s="83" t="s">
        <v>116</v>
      </c>
      <c r="D87" s="84">
        <v>3.6</v>
      </c>
      <c r="E87" s="82"/>
      <c r="F87" s="63"/>
    </row>
    <row r="88" spans="1:8" ht="90" x14ac:dyDescent="0.25">
      <c r="A88" s="80" t="s">
        <v>141</v>
      </c>
      <c r="B88" s="81" t="s">
        <v>142</v>
      </c>
      <c r="C88" s="83" t="s">
        <v>47</v>
      </c>
      <c r="D88" s="84">
        <v>8</v>
      </c>
      <c r="E88" s="82"/>
      <c r="F88" s="63"/>
    </row>
    <row r="89" spans="1:8" ht="56.25" x14ac:dyDescent="0.25">
      <c r="A89" s="80" t="s">
        <v>143</v>
      </c>
      <c r="B89" s="81" t="s">
        <v>144</v>
      </c>
      <c r="C89" s="83" t="s">
        <v>116</v>
      </c>
      <c r="D89" s="84">
        <v>28</v>
      </c>
      <c r="E89" s="82"/>
      <c r="F89" s="63"/>
    </row>
    <row r="90" spans="1:8" ht="78.75" x14ac:dyDescent="0.25">
      <c r="A90" s="80" t="s">
        <v>145</v>
      </c>
      <c r="B90" s="81" t="s">
        <v>146</v>
      </c>
      <c r="C90" s="83" t="s">
        <v>47</v>
      </c>
      <c r="D90" s="84">
        <v>14</v>
      </c>
      <c r="E90" s="82"/>
      <c r="F90" s="63"/>
    </row>
    <row r="91" spans="1:8" ht="78.75" x14ac:dyDescent="0.25">
      <c r="A91" s="80" t="s">
        <v>147</v>
      </c>
      <c r="B91" s="81" t="s">
        <v>148</v>
      </c>
      <c r="C91" s="83" t="s">
        <v>47</v>
      </c>
      <c r="D91" s="84">
        <v>8</v>
      </c>
      <c r="E91" s="82"/>
      <c r="F91" s="63"/>
    </row>
    <row r="92" spans="1:8" ht="112.5" x14ac:dyDescent="0.25">
      <c r="A92" s="80" t="s">
        <v>149</v>
      </c>
      <c r="B92" s="81" t="s">
        <v>150</v>
      </c>
      <c r="C92" s="83" t="s">
        <v>127</v>
      </c>
      <c r="D92" s="84">
        <v>8</v>
      </c>
      <c r="E92" s="82"/>
      <c r="F92" s="63"/>
    </row>
    <row r="93" spans="1:8" ht="78.75" x14ac:dyDescent="0.25">
      <c r="A93" s="80" t="s">
        <v>151</v>
      </c>
      <c r="B93" s="81" t="s">
        <v>152</v>
      </c>
      <c r="C93" s="83" t="s">
        <v>127</v>
      </c>
      <c r="D93" s="84">
        <v>56</v>
      </c>
      <c r="E93" s="82"/>
      <c r="F93" s="63"/>
    </row>
    <row r="94" spans="1:8" ht="123.75" x14ac:dyDescent="0.25">
      <c r="A94" s="80" t="s">
        <v>153</v>
      </c>
      <c r="B94" s="81" t="s">
        <v>154</v>
      </c>
      <c r="C94" s="83" t="s">
        <v>127</v>
      </c>
      <c r="D94" s="84">
        <v>250</v>
      </c>
      <c r="E94" s="82"/>
      <c r="F94" s="63"/>
    </row>
    <row r="95" spans="1:8" ht="90" x14ac:dyDescent="0.25">
      <c r="A95" s="80" t="s">
        <v>155</v>
      </c>
      <c r="B95" s="81" t="s">
        <v>156</v>
      </c>
      <c r="C95" s="83" t="s">
        <v>157</v>
      </c>
      <c r="D95" s="84">
        <v>10</v>
      </c>
      <c r="E95" s="82"/>
      <c r="F95" s="63"/>
    </row>
    <row r="96" spans="1:8" ht="112.5" x14ac:dyDescent="0.25">
      <c r="A96" s="80" t="s">
        <v>158</v>
      </c>
      <c r="B96" s="81" t="s">
        <v>159</v>
      </c>
      <c r="C96" s="83" t="s">
        <v>127</v>
      </c>
      <c r="D96" s="84">
        <v>2</v>
      </c>
      <c r="E96" s="82"/>
      <c r="F96" s="63"/>
    </row>
    <row r="97" spans="1:6" ht="56.25" x14ac:dyDescent="0.25">
      <c r="A97" s="80" t="s">
        <v>160</v>
      </c>
      <c r="B97" s="81" t="s">
        <v>161</v>
      </c>
      <c r="C97" s="83" t="s">
        <v>127</v>
      </c>
      <c r="D97" s="84">
        <v>20</v>
      </c>
      <c r="E97" s="82"/>
      <c r="F97" s="63"/>
    </row>
    <row r="98" spans="1:6" ht="45" x14ac:dyDescent="0.25">
      <c r="A98" s="80" t="s">
        <v>162</v>
      </c>
      <c r="B98" s="81" t="s">
        <v>163</v>
      </c>
      <c r="C98" s="83" t="s">
        <v>17</v>
      </c>
      <c r="D98" s="84">
        <v>1</v>
      </c>
      <c r="E98" s="82"/>
      <c r="F98" s="63"/>
    </row>
    <row r="99" spans="1:6" ht="33.75" x14ac:dyDescent="0.25">
      <c r="A99" s="80" t="s">
        <v>164</v>
      </c>
      <c r="B99" s="81" t="s">
        <v>165</v>
      </c>
      <c r="C99" s="83" t="s">
        <v>130</v>
      </c>
      <c r="D99" s="84">
        <v>2.4</v>
      </c>
      <c r="E99" s="82"/>
      <c r="F99" s="63"/>
    </row>
    <row r="100" spans="1:6" ht="45" x14ac:dyDescent="0.25">
      <c r="A100" s="80" t="s">
        <v>166</v>
      </c>
      <c r="B100" s="81" t="s">
        <v>167</v>
      </c>
      <c r="C100" s="83" t="s">
        <v>116</v>
      </c>
      <c r="D100" s="84">
        <v>8</v>
      </c>
      <c r="E100" s="82"/>
      <c r="F100" s="63"/>
    </row>
    <row r="101" spans="1:6" ht="281.25" x14ac:dyDescent="0.25">
      <c r="A101" s="80" t="s">
        <v>168</v>
      </c>
      <c r="B101" s="81" t="s">
        <v>169</v>
      </c>
      <c r="C101" s="83" t="s">
        <v>116</v>
      </c>
      <c r="D101" s="84">
        <v>8</v>
      </c>
      <c r="E101" s="82"/>
      <c r="F101" s="63"/>
    </row>
    <row r="102" spans="1:6" ht="101.25" x14ac:dyDescent="0.25">
      <c r="A102" s="80" t="s">
        <v>170</v>
      </c>
      <c r="B102" s="85" t="s">
        <v>171</v>
      </c>
      <c r="C102" s="86" t="s">
        <v>172</v>
      </c>
      <c r="D102" s="47">
        <v>6</v>
      </c>
      <c r="E102" s="49"/>
      <c r="F102" s="63"/>
    </row>
    <row r="103" spans="1:6" ht="95.1" customHeight="1" x14ac:dyDescent="0.25">
      <c r="A103" s="80" t="s">
        <v>173</v>
      </c>
      <c r="B103" s="85" t="s">
        <v>174</v>
      </c>
      <c r="C103" s="86" t="s">
        <v>172</v>
      </c>
      <c r="D103" s="47">
        <v>6</v>
      </c>
      <c r="E103" s="49"/>
      <c r="F103" s="63"/>
    </row>
    <row r="104" spans="1:6" ht="78.75" x14ac:dyDescent="0.25">
      <c r="A104" s="80" t="s">
        <v>175</v>
      </c>
      <c r="B104" s="85" t="s">
        <v>176</v>
      </c>
      <c r="C104" s="86" t="s">
        <v>177</v>
      </c>
      <c r="D104" s="47">
        <v>6</v>
      </c>
      <c r="E104" s="49"/>
      <c r="F104" s="63"/>
    </row>
    <row r="105" spans="1:6" ht="9.9499999999999993" customHeight="1" x14ac:dyDescent="0.25">
      <c r="A105" s="59"/>
      <c r="B105" s="55"/>
      <c r="C105" s="53"/>
      <c r="D105" s="54"/>
      <c r="E105" s="56"/>
      <c r="F105" s="63"/>
    </row>
    <row r="106" spans="1:6" x14ac:dyDescent="0.25">
      <c r="A106" s="75" t="s">
        <v>178</v>
      </c>
      <c r="B106" s="76" t="s">
        <v>179</v>
      </c>
      <c r="C106" s="69"/>
      <c r="D106" s="77"/>
      <c r="E106" s="78"/>
      <c r="F106" s="78"/>
    </row>
    <row r="107" spans="1:6" x14ac:dyDescent="0.25">
      <c r="A107" s="87"/>
      <c r="B107" s="55"/>
      <c r="C107" s="53"/>
      <c r="D107" s="54"/>
      <c r="E107" s="56"/>
      <c r="F107" s="63"/>
    </row>
    <row r="108" spans="1:6" ht="135" x14ac:dyDescent="0.25">
      <c r="A108" s="80" t="s">
        <v>180</v>
      </c>
      <c r="B108" s="52" t="s">
        <v>38</v>
      </c>
      <c r="C108" s="53" t="s">
        <v>17</v>
      </c>
      <c r="D108" s="54">
        <v>1</v>
      </c>
      <c r="E108" s="56"/>
      <c r="F108" s="63"/>
    </row>
    <row r="109" spans="1:6" ht="78.75" x14ac:dyDescent="0.25">
      <c r="A109" s="80" t="s">
        <v>181</v>
      </c>
      <c r="B109" s="55" t="s">
        <v>40</v>
      </c>
      <c r="C109" s="53" t="s">
        <v>41</v>
      </c>
      <c r="D109" s="54">
        <v>1</v>
      </c>
      <c r="E109" s="56"/>
      <c r="F109" s="63"/>
    </row>
    <row r="110" spans="1:6" x14ac:dyDescent="0.25">
      <c r="A110" s="80"/>
      <c r="B110" s="55"/>
      <c r="C110" s="53"/>
      <c r="D110" s="54"/>
      <c r="E110" s="56"/>
      <c r="F110" s="63"/>
    </row>
    <row r="111" spans="1:6" ht="135" x14ac:dyDescent="0.25">
      <c r="A111" s="80" t="s">
        <v>182</v>
      </c>
      <c r="B111" s="81" t="s">
        <v>183</v>
      </c>
      <c r="C111" s="83" t="s">
        <v>47</v>
      </c>
      <c r="D111" s="84">
        <v>30</v>
      </c>
      <c r="E111" s="82"/>
      <c r="F111" s="63"/>
    </row>
    <row r="112" spans="1:6" ht="90" x14ac:dyDescent="0.25">
      <c r="A112" s="80" t="s">
        <v>184</v>
      </c>
      <c r="B112" s="81" t="s">
        <v>156</v>
      </c>
      <c r="C112" s="83" t="s">
        <v>157</v>
      </c>
      <c r="D112" s="84">
        <v>9</v>
      </c>
      <c r="E112" s="82"/>
      <c r="F112" s="63"/>
    </row>
    <row r="113" spans="1:9" s="91" customFormat="1" ht="39.950000000000003" customHeight="1" x14ac:dyDescent="0.25">
      <c r="A113" s="133" t="s">
        <v>185</v>
      </c>
      <c r="B113" s="133"/>
      <c r="C113" s="133"/>
      <c r="D113" s="133"/>
      <c r="E113" s="133"/>
      <c r="F113" s="119"/>
      <c r="G113" s="89"/>
      <c r="H113" s="90"/>
    </row>
    <row r="114" spans="1:9" x14ac:dyDescent="0.25">
      <c r="A114" s="59"/>
      <c r="B114" s="55"/>
      <c r="C114" s="53"/>
      <c r="D114" s="54"/>
      <c r="E114" s="56"/>
      <c r="F114" s="63"/>
      <c r="H114" s="92"/>
    </row>
    <row r="115" spans="1:9" ht="35.1" customHeight="1" x14ac:dyDescent="0.25">
      <c r="A115" s="134" t="s">
        <v>186</v>
      </c>
      <c r="B115" s="134"/>
      <c r="C115" s="134"/>
      <c r="D115" s="134"/>
      <c r="E115" s="134"/>
      <c r="F115" s="134"/>
      <c r="G115" s="93"/>
    </row>
    <row r="116" spans="1:9" x14ac:dyDescent="0.25">
      <c r="A116" s="59"/>
      <c r="B116" s="55"/>
      <c r="C116" s="53"/>
      <c r="D116" s="54"/>
      <c r="E116" s="56"/>
      <c r="F116" s="63"/>
    </row>
    <row r="117" spans="1:9" ht="146.25" x14ac:dyDescent="0.25">
      <c r="A117" s="80" t="s">
        <v>187</v>
      </c>
      <c r="B117" s="81" t="s">
        <v>188</v>
      </c>
      <c r="C117" s="83" t="s">
        <v>189</v>
      </c>
      <c r="D117" s="84">
        <v>4</v>
      </c>
      <c r="E117" s="82"/>
      <c r="F117" s="63"/>
    </row>
    <row r="118" spans="1:9" ht="371.25" x14ac:dyDescent="0.25">
      <c r="A118" s="80" t="s">
        <v>190</v>
      </c>
      <c r="B118" s="81" t="s">
        <v>191</v>
      </c>
      <c r="C118" s="83" t="s">
        <v>189</v>
      </c>
      <c r="D118" s="84">
        <v>4</v>
      </c>
      <c r="E118" s="82"/>
      <c r="F118" s="63"/>
    </row>
    <row r="119" spans="1:9" ht="90" x14ac:dyDescent="0.25">
      <c r="A119" s="80" t="s">
        <v>192</v>
      </c>
      <c r="B119" s="55" t="s">
        <v>193</v>
      </c>
      <c r="C119" s="53" t="s">
        <v>44</v>
      </c>
      <c r="D119" s="54">
        <v>4</v>
      </c>
      <c r="E119" s="56"/>
      <c r="F119" s="63"/>
    </row>
    <row r="120" spans="1:9" x14ac:dyDescent="0.25">
      <c r="A120" s="80"/>
      <c r="B120" s="55"/>
      <c r="C120" s="53"/>
      <c r="D120" s="54"/>
      <c r="E120" s="56"/>
      <c r="F120" s="63"/>
    </row>
    <row r="121" spans="1:9" ht="24.95" customHeight="1" x14ac:dyDescent="0.25">
      <c r="A121" s="133" t="s">
        <v>194</v>
      </c>
      <c r="B121" s="133"/>
      <c r="C121" s="133"/>
      <c r="D121" s="133"/>
      <c r="E121" s="133"/>
      <c r="F121" s="119"/>
      <c r="G121" s="89"/>
      <c r="H121" s="88"/>
    </row>
    <row r="122" spans="1:9" x14ac:dyDescent="0.25">
      <c r="A122" s="59"/>
      <c r="B122" s="55"/>
      <c r="C122" s="53"/>
      <c r="D122" s="54"/>
      <c r="E122" s="56"/>
      <c r="F122" s="63"/>
    </row>
    <row r="123" spans="1:9" x14ac:dyDescent="0.25">
      <c r="A123" s="80"/>
      <c r="B123" s="94"/>
      <c r="C123" s="53"/>
      <c r="D123" s="54"/>
      <c r="E123" s="56"/>
      <c r="F123" s="63"/>
    </row>
    <row r="124" spans="1:9" ht="24.95" customHeight="1" x14ac:dyDescent="0.25">
      <c r="A124" s="134" t="s">
        <v>283</v>
      </c>
      <c r="B124" s="134"/>
      <c r="C124" s="134"/>
      <c r="D124" s="134"/>
      <c r="E124" s="134"/>
      <c r="F124" s="134"/>
    </row>
    <row r="125" spans="1:9" x14ac:dyDescent="0.25">
      <c r="A125" s="80"/>
      <c r="B125" s="95"/>
      <c r="C125" s="53"/>
      <c r="D125" s="54"/>
      <c r="E125" s="56"/>
      <c r="F125" s="63"/>
    </row>
    <row r="126" spans="1:9" ht="95.1" customHeight="1" x14ac:dyDescent="0.25">
      <c r="A126" s="80" t="s">
        <v>214</v>
      </c>
      <c r="B126" s="85" t="s">
        <v>215</v>
      </c>
      <c r="C126" s="53" t="s">
        <v>195</v>
      </c>
      <c r="D126" s="54">
        <v>100</v>
      </c>
      <c r="E126" s="56"/>
      <c r="F126" s="63"/>
      <c r="I126" s="117"/>
    </row>
    <row r="127" spans="1:9" ht="105" customHeight="1" x14ac:dyDescent="0.25">
      <c r="A127" s="80" t="s">
        <v>216</v>
      </c>
      <c r="B127" s="85" t="s">
        <v>217</v>
      </c>
      <c r="C127" s="53" t="s">
        <v>195</v>
      </c>
      <c r="D127" s="54">
        <v>20</v>
      </c>
      <c r="E127" s="56"/>
      <c r="F127" s="63"/>
      <c r="I127" s="117"/>
    </row>
    <row r="128" spans="1:9" ht="67.5" x14ac:dyDescent="0.25">
      <c r="A128" s="80" t="s">
        <v>218</v>
      </c>
      <c r="B128" s="96" t="s">
        <v>219</v>
      </c>
      <c r="C128" s="53" t="s">
        <v>47</v>
      </c>
      <c r="D128" s="54">
        <v>104.6</v>
      </c>
      <c r="E128" s="56"/>
      <c r="F128" s="63"/>
      <c r="H128" s="101"/>
    </row>
    <row r="129" spans="1:12" ht="67.5" x14ac:dyDescent="0.25">
      <c r="A129" s="80" t="s">
        <v>220</v>
      </c>
      <c r="B129" s="96" t="s">
        <v>221</v>
      </c>
      <c r="C129" s="53" t="s">
        <v>116</v>
      </c>
      <c r="D129" s="54">
        <v>291.5</v>
      </c>
      <c r="E129" s="56"/>
      <c r="F129" s="63"/>
    </row>
    <row r="130" spans="1:12" ht="159.94999999999999" customHeight="1" x14ac:dyDescent="0.25">
      <c r="A130" s="80" t="s">
        <v>222</v>
      </c>
      <c r="B130" s="96" t="s">
        <v>223</v>
      </c>
      <c r="C130" s="53" t="s">
        <v>116</v>
      </c>
      <c r="D130" s="54">
        <v>40</v>
      </c>
      <c r="E130" s="56"/>
      <c r="F130" s="63"/>
    </row>
    <row r="131" spans="1:12" ht="90" x14ac:dyDescent="0.25">
      <c r="A131" s="80" t="s">
        <v>224</v>
      </c>
      <c r="B131" s="85" t="s">
        <v>225</v>
      </c>
      <c r="C131" s="53" t="s">
        <v>195</v>
      </c>
      <c r="D131" s="54">
        <v>2</v>
      </c>
      <c r="E131" s="56"/>
      <c r="F131" s="63"/>
      <c r="G131" s="79"/>
    </row>
    <row r="132" spans="1:12" ht="101.25" x14ac:dyDescent="0.25">
      <c r="A132" s="80" t="s">
        <v>226</v>
      </c>
      <c r="B132" s="85" t="s">
        <v>227</v>
      </c>
      <c r="C132" s="53" t="s">
        <v>195</v>
      </c>
      <c r="D132" s="54">
        <v>2</v>
      </c>
      <c r="E132" s="56"/>
      <c r="F132" s="63"/>
      <c r="G132" s="79"/>
    </row>
    <row r="133" spans="1:12" ht="90" x14ac:dyDescent="0.25">
      <c r="A133" s="80" t="s">
        <v>228</v>
      </c>
      <c r="B133" s="96" t="s">
        <v>196</v>
      </c>
      <c r="C133" s="53" t="s">
        <v>195</v>
      </c>
      <c r="D133" s="54">
        <v>20</v>
      </c>
      <c r="E133" s="56"/>
      <c r="F133" s="63"/>
      <c r="G133" s="79"/>
    </row>
    <row r="134" spans="1:12" ht="90" x14ac:dyDescent="0.25">
      <c r="A134" s="80" t="s">
        <v>229</v>
      </c>
      <c r="B134" s="96" t="s">
        <v>197</v>
      </c>
      <c r="C134" s="53" t="s">
        <v>195</v>
      </c>
      <c r="D134" s="54">
        <v>50</v>
      </c>
      <c r="E134" s="56"/>
      <c r="F134" s="63"/>
      <c r="G134" s="79"/>
    </row>
    <row r="135" spans="1:12" ht="67.5" x14ac:dyDescent="0.25">
      <c r="A135" s="80" t="s">
        <v>230</v>
      </c>
      <c r="B135" s="96" t="s">
        <v>231</v>
      </c>
      <c r="C135" s="53" t="s">
        <v>195</v>
      </c>
      <c r="D135" s="54">
        <v>4</v>
      </c>
      <c r="E135" s="56"/>
      <c r="F135" s="63"/>
      <c r="G135" s="79"/>
    </row>
    <row r="136" spans="1:12" ht="78.75" x14ac:dyDescent="0.25">
      <c r="A136" s="80" t="s">
        <v>232</v>
      </c>
      <c r="B136" s="96" t="s">
        <v>233</v>
      </c>
      <c r="C136" s="53" t="s">
        <v>195</v>
      </c>
      <c r="D136" s="54">
        <v>15</v>
      </c>
      <c r="E136" s="56"/>
      <c r="F136" s="63"/>
      <c r="G136" s="79"/>
    </row>
    <row r="137" spans="1:12" ht="45" x14ac:dyDescent="0.25">
      <c r="A137" s="80" t="s">
        <v>234</v>
      </c>
      <c r="B137" s="96" t="s">
        <v>198</v>
      </c>
      <c r="C137" s="53" t="s">
        <v>195</v>
      </c>
      <c r="D137" s="54">
        <v>2</v>
      </c>
      <c r="E137" s="56"/>
      <c r="F137" s="63"/>
      <c r="G137" s="79"/>
    </row>
    <row r="138" spans="1:12" ht="112.5" x14ac:dyDescent="0.25">
      <c r="A138" s="80" t="s">
        <v>235</v>
      </c>
      <c r="B138" s="97" t="s">
        <v>236</v>
      </c>
      <c r="C138" s="53" t="s">
        <v>195</v>
      </c>
      <c r="D138" s="54">
        <v>2</v>
      </c>
      <c r="E138" s="56"/>
      <c r="F138" s="63"/>
      <c r="G138" s="79"/>
    </row>
    <row r="139" spans="1:12" ht="95.1" customHeight="1" x14ac:dyDescent="0.25">
      <c r="A139" s="80" t="s">
        <v>237</v>
      </c>
      <c r="B139" s="97" t="s">
        <v>174</v>
      </c>
      <c r="C139" s="53" t="s">
        <v>213</v>
      </c>
      <c r="D139" s="103">
        <v>20</v>
      </c>
      <c r="E139" s="56"/>
      <c r="F139" s="63"/>
      <c r="G139" s="79"/>
      <c r="I139" s="100"/>
      <c r="J139" s="100"/>
      <c r="K139" s="100"/>
      <c r="L139" s="100"/>
    </row>
    <row r="140" spans="1:12" ht="60" customHeight="1" x14ac:dyDescent="0.25">
      <c r="A140" s="80" t="s">
        <v>238</v>
      </c>
      <c r="B140" s="97" t="s">
        <v>239</v>
      </c>
      <c r="C140" s="53" t="s">
        <v>213</v>
      </c>
      <c r="D140" s="54">
        <v>10</v>
      </c>
      <c r="E140" s="56"/>
      <c r="F140" s="63"/>
      <c r="G140" s="79"/>
      <c r="I140" s="100"/>
      <c r="J140" s="100"/>
      <c r="K140" s="100"/>
      <c r="L140" s="100"/>
    </row>
    <row r="141" spans="1:12" ht="123.75" x14ac:dyDescent="0.25">
      <c r="A141" s="80" t="s">
        <v>240</v>
      </c>
      <c r="B141" s="97" t="s">
        <v>209</v>
      </c>
      <c r="C141" s="53" t="s">
        <v>213</v>
      </c>
      <c r="D141" s="54">
        <v>25</v>
      </c>
      <c r="E141" s="56"/>
      <c r="F141" s="63"/>
      <c r="G141" s="79"/>
      <c r="I141" s="100"/>
      <c r="J141" s="100"/>
      <c r="K141" s="100"/>
      <c r="L141" s="100"/>
    </row>
    <row r="142" spans="1:12" ht="146.25" x14ac:dyDescent="0.25">
      <c r="A142" s="80" t="s">
        <v>241</v>
      </c>
      <c r="B142" s="97" t="s">
        <v>242</v>
      </c>
      <c r="C142" s="53" t="s">
        <v>213</v>
      </c>
      <c r="D142" s="54">
        <v>25</v>
      </c>
      <c r="E142" s="56"/>
      <c r="F142" s="63"/>
      <c r="G142" s="97"/>
      <c r="I142" s="115"/>
      <c r="J142" s="115"/>
      <c r="K142" s="115"/>
      <c r="L142" s="115"/>
    </row>
    <row r="143" spans="1:12" ht="129.94999999999999" customHeight="1" x14ac:dyDescent="0.25">
      <c r="A143" s="80" t="s">
        <v>243</v>
      </c>
      <c r="B143" s="97" t="s">
        <v>244</v>
      </c>
      <c r="C143" s="53" t="s">
        <v>195</v>
      </c>
      <c r="D143" s="54">
        <v>30</v>
      </c>
      <c r="E143" s="56"/>
      <c r="F143" s="63"/>
      <c r="G143" s="79"/>
      <c r="I143" s="117"/>
      <c r="J143" s="100"/>
      <c r="K143" s="100"/>
      <c r="L143" s="100"/>
    </row>
    <row r="144" spans="1:12" ht="67.5" x14ac:dyDescent="0.25">
      <c r="A144" s="80" t="s">
        <v>245</v>
      </c>
      <c r="B144" s="96" t="s">
        <v>246</v>
      </c>
      <c r="C144" s="53" t="s">
        <v>195</v>
      </c>
      <c r="D144" s="54">
        <v>25</v>
      </c>
      <c r="E144" s="56"/>
      <c r="F144" s="63"/>
      <c r="G144" s="79"/>
      <c r="I144" s="117"/>
      <c r="J144" s="115"/>
      <c r="K144" s="115"/>
      <c r="L144" s="115"/>
    </row>
    <row r="145" spans="1:12" ht="33.75" x14ac:dyDescent="0.25">
      <c r="A145" s="80" t="s">
        <v>247</v>
      </c>
      <c r="B145" s="81" t="s">
        <v>205</v>
      </c>
      <c r="C145" s="53" t="s">
        <v>47</v>
      </c>
      <c r="D145" s="54">
        <v>250</v>
      </c>
      <c r="E145" s="56"/>
      <c r="F145" s="63"/>
      <c r="G145" s="79"/>
      <c r="I145" s="115"/>
      <c r="J145" s="115"/>
      <c r="K145" s="115"/>
      <c r="L145" s="115"/>
    </row>
    <row r="146" spans="1:12" ht="67.5" x14ac:dyDescent="0.25">
      <c r="A146" s="80" t="s">
        <v>248</v>
      </c>
      <c r="B146" s="96" t="s">
        <v>206</v>
      </c>
      <c r="C146" s="53" t="s">
        <v>47</v>
      </c>
      <c r="D146" s="54">
        <v>250</v>
      </c>
      <c r="E146" s="56"/>
      <c r="F146" s="63"/>
      <c r="G146" s="79"/>
      <c r="I146" s="115"/>
      <c r="J146" s="115"/>
      <c r="K146" s="115"/>
      <c r="L146" s="115"/>
    </row>
    <row r="147" spans="1:12" ht="90" x14ac:dyDescent="0.25">
      <c r="A147" s="80" t="s">
        <v>249</v>
      </c>
      <c r="B147" s="81" t="s">
        <v>250</v>
      </c>
      <c r="C147" s="53" t="s">
        <v>195</v>
      </c>
      <c r="D147" s="54">
        <v>2</v>
      </c>
      <c r="E147" s="56"/>
      <c r="F147" s="63"/>
      <c r="G147" s="79"/>
      <c r="I147" s="115"/>
      <c r="J147" s="115"/>
      <c r="K147" s="115"/>
      <c r="L147" s="115"/>
    </row>
    <row r="148" spans="1:12" ht="90" x14ac:dyDescent="0.25">
      <c r="A148" s="80" t="s">
        <v>251</v>
      </c>
      <c r="B148" s="81" t="s">
        <v>252</v>
      </c>
      <c r="C148" s="53" t="s">
        <v>195</v>
      </c>
      <c r="D148" s="54">
        <v>2</v>
      </c>
      <c r="E148" s="56"/>
      <c r="F148" s="63"/>
      <c r="G148" s="79"/>
      <c r="I148" s="115"/>
      <c r="J148" s="115"/>
      <c r="K148" s="115"/>
      <c r="L148" s="115"/>
    </row>
    <row r="149" spans="1:12" ht="56.25" x14ac:dyDescent="0.25">
      <c r="A149" s="80" t="s">
        <v>253</v>
      </c>
      <c r="B149" s="96" t="s">
        <v>254</v>
      </c>
      <c r="C149" s="53" t="s">
        <v>116</v>
      </c>
      <c r="D149" s="54">
        <v>245</v>
      </c>
      <c r="E149" s="56"/>
      <c r="F149" s="63"/>
      <c r="G149" s="79"/>
      <c r="H149" s="104"/>
      <c r="I149" s="117"/>
    </row>
    <row r="150" spans="1:12" ht="78.75" x14ac:dyDescent="0.25">
      <c r="A150" s="80" t="s">
        <v>255</v>
      </c>
      <c r="B150" s="96" t="s">
        <v>256</v>
      </c>
      <c r="C150" s="53" t="s">
        <v>116</v>
      </c>
      <c r="D150" s="54">
        <v>45</v>
      </c>
      <c r="E150" s="56"/>
      <c r="F150" s="63"/>
      <c r="G150" s="79"/>
    </row>
    <row r="151" spans="1:12" ht="67.5" x14ac:dyDescent="0.25">
      <c r="A151" s="80" t="s">
        <v>257</v>
      </c>
      <c r="B151" s="96" t="s">
        <v>199</v>
      </c>
      <c r="C151" s="53" t="s">
        <v>116</v>
      </c>
      <c r="D151" s="54">
        <v>291.5</v>
      </c>
      <c r="E151" s="56"/>
      <c r="F151" s="63"/>
      <c r="G151" s="79"/>
      <c r="I151" s="117"/>
    </row>
    <row r="152" spans="1:12" ht="45" x14ac:dyDescent="0.25">
      <c r="A152" s="80" t="s">
        <v>258</v>
      </c>
      <c r="B152" s="96" t="s">
        <v>200</v>
      </c>
      <c r="C152" s="53" t="s">
        <v>47</v>
      </c>
      <c r="D152" s="54">
        <v>104.6</v>
      </c>
      <c r="E152" s="56"/>
      <c r="F152" s="63"/>
      <c r="G152" s="79"/>
    </row>
    <row r="153" spans="1:12" ht="78.75" x14ac:dyDescent="0.25">
      <c r="A153" s="80" t="s">
        <v>259</v>
      </c>
      <c r="B153" s="98" t="s">
        <v>201</v>
      </c>
      <c r="C153" s="53" t="s">
        <v>47</v>
      </c>
      <c r="D153" s="54">
        <v>40</v>
      </c>
      <c r="E153" s="56"/>
      <c r="F153" s="63"/>
      <c r="G153" s="79"/>
    </row>
    <row r="154" spans="1:12" ht="90" x14ac:dyDescent="0.25">
      <c r="A154" s="80" t="s">
        <v>260</v>
      </c>
      <c r="B154" s="99" t="s">
        <v>261</v>
      </c>
      <c r="C154" s="53" t="s">
        <v>195</v>
      </c>
      <c r="D154" s="54">
        <v>2</v>
      </c>
      <c r="E154" s="56"/>
      <c r="F154" s="63"/>
      <c r="G154" s="79"/>
    </row>
    <row r="155" spans="1:12" ht="67.5" x14ac:dyDescent="0.25">
      <c r="A155" s="80" t="s">
        <v>262</v>
      </c>
      <c r="B155" s="100" t="s">
        <v>202</v>
      </c>
      <c r="C155" s="53" t="s">
        <v>195</v>
      </c>
      <c r="D155" s="54">
        <v>7</v>
      </c>
      <c r="E155" s="56"/>
      <c r="F155" s="63"/>
      <c r="G155" s="79"/>
    </row>
    <row r="156" spans="1:12" ht="112.5" x14ac:dyDescent="0.25">
      <c r="A156" s="80" t="s">
        <v>263</v>
      </c>
      <c r="B156" s="97" t="s">
        <v>203</v>
      </c>
      <c r="C156" s="53" t="s">
        <v>195</v>
      </c>
      <c r="D156" s="54">
        <v>4</v>
      </c>
      <c r="E156" s="56"/>
      <c r="F156" s="63"/>
      <c r="G156" s="79"/>
    </row>
    <row r="157" spans="1:12" ht="67.5" x14ac:dyDescent="0.25">
      <c r="A157" s="80" t="s">
        <v>264</v>
      </c>
      <c r="B157" s="96" t="s">
        <v>204</v>
      </c>
      <c r="C157" s="53" t="s">
        <v>195</v>
      </c>
      <c r="D157" s="54">
        <v>5</v>
      </c>
      <c r="E157" s="56"/>
      <c r="F157" s="63"/>
      <c r="G157" s="79"/>
    </row>
    <row r="158" spans="1:12" ht="33.75" x14ac:dyDescent="0.25">
      <c r="A158" s="80" t="s">
        <v>265</v>
      </c>
      <c r="B158" s="81" t="s">
        <v>205</v>
      </c>
      <c r="C158" s="53" t="s">
        <v>47</v>
      </c>
      <c r="D158" s="54">
        <v>150</v>
      </c>
      <c r="E158" s="56"/>
      <c r="F158" s="63"/>
      <c r="G158" s="79"/>
    </row>
    <row r="159" spans="1:12" ht="67.5" x14ac:dyDescent="0.25">
      <c r="A159" s="80" t="s">
        <v>266</v>
      </c>
      <c r="B159" s="96" t="s">
        <v>206</v>
      </c>
      <c r="C159" s="53" t="s">
        <v>47</v>
      </c>
      <c r="D159" s="54">
        <v>150</v>
      </c>
      <c r="E159" s="56"/>
      <c r="F159" s="63"/>
      <c r="G159" s="79"/>
    </row>
    <row r="160" spans="1:12" ht="90" x14ac:dyDescent="0.25">
      <c r="A160" s="80" t="s">
        <v>267</v>
      </c>
      <c r="B160" s="81" t="s">
        <v>207</v>
      </c>
      <c r="C160" s="53" t="s">
        <v>195</v>
      </c>
      <c r="D160" s="54">
        <v>1</v>
      </c>
      <c r="E160" s="56"/>
      <c r="F160" s="63"/>
      <c r="G160" s="79"/>
    </row>
    <row r="161" spans="1:10" ht="90" x14ac:dyDescent="0.25">
      <c r="A161" s="80" t="s">
        <v>268</v>
      </c>
      <c r="B161" s="81" t="s">
        <v>208</v>
      </c>
      <c r="C161" s="53" t="s">
        <v>195</v>
      </c>
      <c r="D161" s="54">
        <v>1</v>
      </c>
      <c r="E161" s="56"/>
      <c r="F161" s="63"/>
      <c r="G161" s="79"/>
    </row>
    <row r="162" spans="1:10" ht="123.75" x14ac:dyDescent="0.25">
      <c r="A162" s="80" t="s">
        <v>269</v>
      </c>
      <c r="B162" s="85" t="s">
        <v>209</v>
      </c>
      <c r="C162" s="53" t="s">
        <v>210</v>
      </c>
      <c r="D162" s="54">
        <v>22</v>
      </c>
      <c r="E162" s="56"/>
      <c r="F162" s="63"/>
      <c r="G162" s="79"/>
      <c r="I162" s="117"/>
    </row>
    <row r="163" spans="1:10" ht="101.25" x14ac:dyDescent="0.25">
      <c r="A163" s="80" t="s">
        <v>270</v>
      </c>
      <c r="B163" s="85" t="s">
        <v>211</v>
      </c>
      <c r="C163" s="53" t="s">
        <v>210</v>
      </c>
      <c r="D163" s="54">
        <v>15</v>
      </c>
      <c r="E163" s="56"/>
      <c r="F163" s="63"/>
      <c r="G163" s="79"/>
    </row>
    <row r="164" spans="1:10" ht="90" x14ac:dyDescent="0.25">
      <c r="A164" s="80" t="s">
        <v>271</v>
      </c>
      <c r="B164" s="85" t="s">
        <v>212</v>
      </c>
      <c r="C164" s="53" t="s">
        <v>195</v>
      </c>
      <c r="D164" s="54">
        <v>10</v>
      </c>
      <c r="E164" s="56"/>
      <c r="F164" s="63"/>
      <c r="G164" s="79"/>
    </row>
    <row r="165" spans="1:10" ht="67.5" x14ac:dyDescent="0.25">
      <c r="A165" s="80" t="s">
        <v>272</v>
      </c>
      <c r="B165" s="96" t="s">
        <v>246</v>
      </c>
      <c r="C165" s="53" t="s">
        <v>195</v>
      </c>
      <c r="D165" s="54">
        <v>25</v>
      </c>
      <c r="E165" s="56"/>
      <c r="F165" s="63"/>
      <c r="I165" s="117"/>
    </row>
    <row r="166" spans="1:10" ht="33.75" x14ac:dyDescent="0.25">
      <c r="A166" s="80" t="s">
        <v>273</v>
      </c>
      <c r="B166" s="81" t="s">
        <v>205</v>
      </c>
      <c r="C166" s="53" t="s">
        <v>47</v>
      </c>
      <c r="D166" s="54">
        <v>250</v>
      </c>
      <c r="E166" s="56"/>
      <c r="F166" s="63"/>
    </row>
    <row r="167" spans="1:10" ht="67.5" x14ac:dyDescent="0.25">
      <c r="A167" s="80" t="s">
        <v>274</v>
      </c>
      <c r="B167" s="96" t="s">
        <v>206</v>
      </c>
      <c r="C167" s="53" t="s">
        <v>47</v>
      </c>
      <c r="D167" s="54">
        <v>250</v>
      </c>
      <c r="E167" s="56"/>
      <c r="F167" s="63"/>
    </row>
    <row r="168" spans="1:10" ht="90" x14ac:dyDescent="0.25">
      <c r="A168" s="80" t="s">
        <v>275</v>
      </c>
      <c r="B168" s="81" t="s">
        <v>250</v>
      </c>
      <c r="C168" s="53" t="s">
        <v>195</v>
      </c>
      <c r="D168" s="54">
        <v>1</v>
      </c>
      <c r="E168" s="56"/>
      <c r="F168" s="63"/>
    </row>
    <row r="169" spans="1:10" ht="90" x14ac:dyDescent="0.25">
      <c r="A169" s="80" t="s">
        <v>276</v>
      </c>
      <c r="B169" s="81" t="s">
        <v>252</v>
      </c>
      <c r="C169" s="53" t="s">
        <v>195</v>
      </c>
      <c r="D169" s="54">
        <v>1</v>
      </c>
      <c r="E169" s="56"/>
      <c r="F169" s="63"/>
    </row>
    <row r="170" spans="1:10" ht="90" x14ac:dyDescent="0.25">
      <c r="A170" s="80" t="s">
        <v>277</v>
      </c>
      <c r="B170" s="85" t="s">
        <v>278</v>
      </c>
      <c r="C170" s="24" t="s">
        <v>116</v>
      </c>
      <c r="D170" s="47">
        <v>60</v>
      </c>
      <c r="E170" s="49"/>
      <c r="F170" s="49"/>
      <c r="I170" s="117"/>
    </row>
    <row r="171" spans="1:10" ht="123.75" x14ac:dyDescent="0.25">
      <c r="A171" s="80" t="s">
        <v>279</v>
      </c>
      <c r="B171" s="81" t="s">
        <v>154</v>
      </c>
      <c r="C171" s="83" t="s">
        <v>127</v>
      </c>
      <c r="D171" s="84">
        <v>2000</v>
      </c>
      <c r="E171" s="82"/>
      <c r="F171" s="63"/>
      <c r="H171" s="117"/>
    </row>
    <row r="172" spans="1:10" x14ac:dyDescent="0.25">
      <c r="A172" s="80"/>
      <c r="B172" s="85"/>
      <c r="C172" s="53"/>
      <c r="D172" s="54"/>
      <c r="E172" s="56"/>
      <c r="F172" s="63"/>
    </row>
    <row r="173" spans="1:10" ht="24.95" customHeight="1" x14ac:dyDescent="0.25">
      <c r="A173" s="133" t="s">
        <v>284</v>
      </c>
      <c r="B173" s="133"/>
      <c r="C173" s="133"/>
      <c r="D173" s="133"/>
      <c r="E173" s="133"/>
      <c r="F173" s="119">
        <f>SUM(F126:F172)</f>
        <v>0</v>
      </c>
      <c r="G173" s="79"/>
      <c r="H173" s="79"/>
      <c r="I173" s="124"/>
      <c r="J173" s="125"/>
    </row>
    <row r="174" spans="1:10" x14ac:dyDescent="0.25">
      <c r="A174" s="80"/>
      <c r="B174" s="85"/>
      <c r="C174" s="53"/>
      <c r="D174" s="54"/>
      <c r="E174" s="56"/>
      <c r="F174" s="63"/>
    </row>
    <row r="175" spans="1:10" x14ac:dyDescent="0.25">
      <c r="B175" s="102"/>
    </row>
    <row r="176" spans="1:10" x14ac:dyDescent="0.25">
      <c r="A176" s="38"/>
      <c r="B176" s="106"/>
      <c r="C176" s="107"/>
      <c r="D176" s="108"/>
      <c r="E176" s="109" t="s">
        <v>280</v>
      </c>
      <c r="F176" s="110">
        <f>F173+F121+F113</f>
        <v>0</v>
      </c>
      <c r="I176" s="116"/>
    </row>
    <row r="177" spans="1:6" x14ac:dyDescent="0.25">
      <c r="A177" s="111"/>
      <c r="B177" s="111"/>
      <c r="C177" s="112"/>
      <c r="D177" s="113"/>
      <c r="E177" s="109" t="s">
        <v>281</v>
      </c>
      <c r="F177" s="110">
        <f>F176*0.16</f>
        <v>0</v>
      </c>
    </row>
    <row r="178" spans="1:6" x14ac:dyDescent="0.25">
      <c r="A178" s="111"/>
      <c r="B178" s="111"/>
      <c r="C178" s="112"/>
      <c r="D178" s="113"/>
      <c r="E178" s="109" t="s">
        <v>282</v>
      </c>
      <c r="F178" s="110">
        <f>F176+F177</f>
        <v>0</v>
      </c>
    </row>
    <row r="188" spans="1:6" x14ac:dyDescent="0.25">
      <c r="F188" s="114"/>
    </row>
    <row r="190" spans="1:6" x14ac:dyDescent="0.25">
      <c r="F190" s="114"/>
    </row>
  </sheetData>
  <mergeCells count="10">
    <mergeCell ref="I173:J173"/>
    <mergeCell ref="A1:E2"/>
    <mergeCell ref="B3:E3"/>
    <mergeCell ref="B7:E11"/>
    <mergeCell ref="A17:G17"/>
    <mergeCell ref="A113:E113"/>
    <mergeCell ref="A115:F115"/>
    <mergeCell ref="A121:E121"/>
    <mergeCell ref="A124:F124"/>
    <mergeCell ref="A173:E173"/>
  </mergeCells>
  <pageMargins left="0.7" right="0.7" top="0.75" bottom="0.75" header="0.3" footer="0.3"/>
  <pageSetup paperSize="9" scale="84" orientation="portrait"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campeche</vt:lpstr>
      <vt:lpstr>campeche!Área_de_impresión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Sandra</cp:lastModifiedBy>
  <cp:lastPrinted>2015-07-01T22:07:04Z</cp:lastPrinted>
  <dcterms:created xsi:type="dcterms:W3CDTF">2015-06-26T16:41:47Z</dcterms:created>
  <dcterms:modified xsi:type="dcterms:W3CDTF">2015-07-02T17:04:53Z</dcterms:modified>
</cp:coreProperties>
</file>