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VOCATORIA VERACRUZ 2021\"/>
    </mc:Choice>
  </mc:AlternateContent>
  <bookViews>
    <workbookView xWindow="0" yWindow="0" windowWidth="24000" windowHeight="9135"/>
  </bookViews>
  <sheets>
    <sheet name="colpos veracruz" sheetId="1" r:id="rId1"/>
  </sheets>
  <definedNames>
    <definedName name="area">#REF!</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otalpresupuestoprimeramoneda">#REF!</definedName>
    <definedName name="totalpresupuestosegundamoneda">#REF!</definedName>
  </definedNames>
  <calcPr calcId="152511"/>
</workbook>
</file>

<file path=xl/calcChain.xml><?xml version="1.0" encoding="utf-8"?>
<calcChain xmlns="http://schemas.openxmlformats.org/spreadsheetml/2006/main">
  <c r="D209" i="1" l="1"/>
  <c r="D135" i="1"/>
  <c r="D127" i="1"/>
  <c r="D126" i="1"/>
  <c r="D113" i="1"/>
  <c r="D109" i="1"/>
  <c r="D108" i="1"/>
  <c r="D107" i="1"/>
  <c r="D106" i="1"/>
  <c r="D102" i="1"/>
  <c r="D101" i="1"/>
  <c r="D100" i="1"/>
  <c r="D99" i="1"/>
  <c r="D21" i="1"/>
</calcChain>
</file>

<file path=xl/sharedStrings.xml><?xml version="1.0" encoding="utf-8"?>
<sst xmlns="http://schemas.openxmlformats.org/spreadsheetml/2006/main" count="686" uniqueCount="458">
  <si>
    <t>Cliente:</t>
  </si>
  <si>
    <t>COLEGIO DE POSTGRADUADOS</t>
  </si>
  <si>
    <t>Concurso No.</t>
  </si>
  <si>
    <t>LICITACIÓN</t>
  </si>
  <si>
    <t>Duración:</t>
  </si>
  <si>
    <t>90 días naturales</t>
  </si>
  <si>
    <t>Obra:</t>
  </si>
  <si>
    <t>Fecha:</t>
  </si>
  <si>
    <t>Inicio Obra:</t>
  </si>
  <si>
    <t>Fin Obra:</t>
  </si>
  <si>
    <t>Lugar:</t>
  </si>
  <si>
    <t>PRESUPUESTO DE OBRA</t>
  </si>
  <si>
    <t>Código</t>
  </si>
  <si>
    <t>Concepto</t>
  </si>
  <si>
    <t>Unidad</t>
  </si>
  <si>
    <t>Cantidad</t>
  </si>
  <si>
    <t>P. Unitario</t>
  </si>
  <si>
    <t>Importe</t>
  </si>
  <si>
    <t>%</t>
  </si>
  <si>
    <t>A</t>
  </si>
  <si>
    <t>COBERTIZO DE MAQUINARIA</t>
  </si>
  <si>
    <t>DESMANTELAMIENTO DE TECHUMBRE EXISTENTE CON RECUPERACIÓN DE LÁMINAS GALVANIZADAS Y/O PINTRO CON RECUPERACIÓN PARA SU POSTERIOR COLOCACIÓN, CON UNA ALTURA DE HASTA 10.00 M. CON ACARREO VERTICAL Y HORIZONTAL AL LUGAR DE RESGUARDO DESIGNADO POR LA SUPERVISIÓN DE OBRA A 20.00 M DEL SITIO DE LOS TRABAJOS, INCLUYE: DESATORNILLADO DE LÁMINAS, CON RETIRO Y RECUPERACIÓN DE LAS MISMAS,  ANDAMIOS, IZAJES,  MATERIALES, EQUIPO, MANO DE OBRA,  EQUIPO DE SEGURIDAD Y TODO LO NECESARIO PARA LA CORRECTA EJECUCIÓN DEL TRABAJO P.U.O.T.</t>
  </si>
  <si>
    <t>M2</t>
  </si>
  <si>
    <t>DESMONTAJE DE ESTRUCTURA METÁLICA A BASE DE MONTEN DE 4X2", HASTA UNA ALTURA DE 10.00 M., POR MEDIOS MANUALES CON RECUPERACIÓN CON ACARREO AL LUGAR DE RESGUARDO DESIGNADO POR LA SUPERVISIÓN DE OBRA A 120.00 M DEL SITIO DE LOS TRABAJOS, INCLUYE: CORTE DE ESTRUCTURA Y DESMONTAJE DE LA MISMA CON RECUPERACIÓN DE ESTRUCTURA, ANDAMIOS, MATERIALES, EQUIPO, MANO DE OBRA, EQUIPO DE SEGURIDAD Y TODO LO NECESARIO PARA LA CORRECTA EJECUCIÓN DEL TRABAJO P.U.O.T.</t>
  </si>
  <si>
    <t>ESTRUCTURA METÁLICA DE SOPORTE, FABRICADO CON PERFILES COMERCIALES DE PTR Y MONTEN EN CAJA DE 4 x 2" PARA RECIBIR CUBIERTA DE PANEL DE LÁMINA HASTA UNA ALTURA DE 10.00 M, INCLUYE, PLACAS DE FIJACIÓN, SOLDADURA, PRIMARIO ANTICORROSIVA, PINTURA EPOXICA PIMEX EN COLOR AUTORIZADO POR EL COLPOS  MARCA COMEX  DESPERDICIOS, HERRAMIENTAS, EQUIPO, ANDAMIOS, EQUIPO DE SEGURIDAD, ACARREO DEL MATERIAL AL LUGAR DE SU COLOCACIÓN, LIMPIEZA DEL ÁREA DE TRABAJO Y TODO LO NECESARIO PARA SU CORRECTA EJECUCIÓN.</t>
  </si>
  <si>
    <t>M</t>
  </si>
  <si>
    <t>SUMINISTRO Y APLICACIÓN DE PINTURA EPOXICA PIMEX DE LA MARCA COMEX, EN  PERFILES DE ACERO (MONTEN Y VIGAS IPR) POR ASPERSION  PREVIA APLICACION DE PRIMARIO EPOXICO DE ALTO PODER ANTICORROSIVO Y MEZCLA DEL CATALIZADRO, CUMPLIENDO CON LAS NORMAS APLICABLES DE LAS ESPECIFICACIONES TÉCNICAS DEL FABRICANTE, INCLUYE; CARGO DIRECTO POR EL COSTO DE LOS MATERIALES Y MANO DE OBRA  QUE INTERVENGAN, FLETE A OBRA, DESPERDICIO, ACARREO HASTA EL LUGAR DE SU UTILIZACIÓN, APLICACIÓN DE DOS CAPAS COMO MÍNIMO, LIMPIEZA DE LA SUPERFICIE, RETAPADO, EMPLASTECIDO Y LIJADO EN SU CASO, SELLADOR, LIMPIEZA Y RETIRO DE SOBRANTES FUERA DE OBRA, EQUIPO DE SEGURIDAD, INSTALACIONES ESPECÍFICAS, DEPRECIACIÓN Y DEMÁS DERIVADOS DEL USO DE HERRAMIENTA Y EQUIPO, EN CUALQUIER NIVEL.</t>
  </si>
  <si>
    <t>KG</t>
  </si>
  <si>
    <t>SUMINISTRO Y COLOCACIÓN DE LÁMINA GALVANIZADA Y/O PINTRO CAL. 22 R101, HASTA UNA ALTURA DE 10.00 M., INCLUYE: MANO DE OBRA, HERRAMIENTAS, EQUIPO, ANDAMIOS, EQUIPO DE SEGURIDAD, ACARREO VERTICAL, Y HORIZONTAL DEL MATERIAL DEL DESMONTAJE AL LUGAR DE ACOPIO PARA SU POSTERIOR RETIRO DE LA OBRA Y LIMPIEZA DEL LUGAR DE TRABAJO, MISCELANEOS DE FIJACION, LIMPIEZA DEL AREA DE TRABAJO Y TODO LO NECESARIO PARA SU CORRECTA EJECUCION</t>
  </si>
  <si>
    <t>COLOCACIÓN DE LÁMINA GALVANIZADA Y/0 PINTRO PRODUCTO DEL DESMANTELAMIENTO Y RECUPERACION, HASTA UNA ALTURA DE 10.00 M., INCLUYE: LIMPIEZA PREVIA DEL MATERIAL PRODUCTO DE LA RECUPERACION CON AGUA, JABON Y THINER, MANO DE OBRA, HERRAMIENTAS, EQUIPO, ANDAMIOS, EQUIPO DE SEGURIDAD, ACARREO VERTICAL Y HORIZONTAL DEL MATERIAL DEL SITIO DE ACOPIO HATA SU COLOCACION, LIMPIEZA DEL SITIO DE LOS TRABAJOS Y TODO LO NECESARIO PARA SU CORRECTA EJECUCION</t>
  </si>
  <si>
    <t>PINTURA VINÍLICA EN MUROS Y COLUMNAS, HASTA UNA ALTURA DE 10.00 M, MARCA COMEX VINIMEX A DOS MANOS COLOR AUTORIZADO POR LA RESIDENCIA, INCLUYE: PREPARACIÓN DE LA SUPERFICIE, APLICACIÓN UNA MANO DE SELLADOR, MATERIALES, MANO DE OBRA, PROTECCIÓN CON PLÁSTICO Y MASKIN TAPE, DESPERDICIOS, HERRAMIENTAS, EQUIPO, ANDAMIOS, EQUIPO DE SEGURIDAD, ACARREO DEL MATERIAL AL LUGAR DE SU COLOCACIÓN, LIMPIEZA DEL ÁREA DE TRABAJO Y TODO LO NECESARIO PARA SU CORRECTA EJECUCIÓN.</t>
  </si>
  <si>
    <t>TOTAL COBERTIZO DE MAQUINARIA</t>
  </si>
  <si>
    <t>B</t>
  </si>
  <si>
    <t>PLANTA DE PROCESOS</t>
  </si>
  <si>
    <t>DEMOLICIÓN Y RETIRO DE MUROS DIVISORIOS DE TABIQUE APLANADO POR AMBAS CARAS Y HASTA UNA ALTURA DE 3.00 M. EXISTENTES EN PLANTA BAJA, QUE INCLUYE: LA DEMOLICIÓN CONJUNTA DE ELEMENTOS DE CONFINAMIENTO CASTILLOS CADENAS DE REFUERZO, DEMOLICION DE APLANADOS EN AMBAS CARAS, EL RETIRO Y ACARREOS DE MATERIALES PRODUCTO DE LA DEMOLICIÓN AL SITIO DE ACOPIO DESIGNADO POR SUPERVISIÓN DE OBRA, RECORTE DE ACERO DE REFUERZO, ANDAMIAJE, EQUIPO-HERRAMIENTA, MANO DE OBRA,  DELIMITACION DEL AREA DE DEMOLICION CON CORTE DE DISCO,  ENCAPSULADO DE AREA DE TRABAJOS CON PLASTICOS, PROTECCION DE PISOS Y EQUIPOS, LIMPIEZA Y TODO LO NECESARIO PARA SU CORRECTA EJECUCION</t>
  </si>
  <si>
    <t>SALIDA ELÉCTRICA APARENTE PARA CONTACTO A BASE DE TUBO CONDUIT GALVANIZADO PARED GRUESA DE 13 Y 19 MM., CON UN DESARROLLO DE 7 M, CON CABLE THW CAL. 12, 10 Y DESNUDO CAL. 14 DE LA MARCA CONDUMEX, CON DOS CAJAS CONDULET T-29 SERIE 9, Y  FS-1 DE 13 MM, UNA REDUCCION DE 19 A 13 MM, UN COPLE DE 13 MM,  4 ABRAZADERAS DE UÑA, UN CONTACTO DUPLEX POLARIZADO Y PLACA PARA CONTACTO, INCLUYE: MANO DE OBRA, MATERIALES, CORTES, DESPERDICIOS, PRUEBAS, CONEXIONES, HERRAMIENTAS, EQUIPO, ANDAMIOS, EQUIPO DE SEGURIDAD, ACARREO VERITICAL Y HORIZONTAL DE LOS MATERIALES AL LUGAR DE SU COLOCACIÓN, LIMPIEZA DEL LUGAR DE TRABAJO Y TODO LO NECESARIO PARA SU PERFECTO FUNCIONAMIENTO.</t>
  </si>
  <si>
    <t>SAL</t>
  </si>
  <si>
    <t>SALIDA ELÉCTRICA APARENTE PARA  CONEXION DE CONDENSADORES EN AZOTEA A EQUIPO DE AIRE  DE VENTANA O MINISPLIT  A BASE DE TUBO CONDUIT GALVANIZADO PARED GRUESA DE 13 Y 19 MM., CON UN DESARROLLO DE 9 M, CON CABLE THW CAL. 12, 10 Y DESNUDO CAL. 14 DE LA MARCA CONDUMEX, CON DOS CAJAS CONDULET T-29 SERIE 9, Y  FS-1 DE 13 MM, UNA REDUCCION DE 19 A 13 MM, UN COPLE DE 13 MM,  4 ABRAZADERAS DE UÑA, UN CONTACTO DUPLEX POLARIZADO Y PLACA PARA CONTACTO, INCLUYE: MANO DE OBRA, MATERIALES, CORTES, DESPERDICIOS, CONEXIONES, PRUEBAS, HERRAMIENTAS, EQUIPO, ANDAMIOS, EQUIPO DE SEGURIDAD, ACARREO VERITICAL Y HORIZONTAL DE LOS MATERIALES AL LUGAR DE SU COLOCACIÓN, LIMPIEZA DEL LUGAR DE TRABAJO Y TODO LO NECESARIO PARA SU PERFECTO FUNCIONAMIENTO.</t>
  </si>
  <si>
    <t>SALIDA  HIDRAULICA DE CONDENSADOS  A BASE DE TUBERIA DE PVC HIDRAULICA DE 13 MM DE EQUIPO DE AIRE  DE VENTANA O MINISPLIT , DESARROLLO DE 2.00, UNA REDUCCION, UN COPLE DE 13 MM,  4 ABRAZADERAS DE UÑA,  2 CODOS, INCLUYE: MANO DE OBRA, MATERIALES, CORTES, DESPERDICIOS, CONEXIONES, PRUEBAS, HERRAMIENTAS, EQUIPO, ANDAMIOS, EQUIPO DE SEGURIDAD, ACARREO VERITICAL Y HORIZONTAL DE LOS MATERIALES AL LUGAR DE SU COLOCACIÓN, LIMPIEZA DEL LUGAR DE TRABAJO Y TODO LO NECESARIO PARA SU PERFECTO FUNCIONAMIENTO.</t>
  </si>
  <si>
    <t>SUMINISTRO Y COLOCACIÓN DE CENTRO DE CARGA QO8 MARCA SQUARE'D, INCLUYE: INSTALACIÓN, MANO DE OBRA, RANURADO, RESANE CON MORTERO CEMENTO ARENA 1:4, MATERIALES, DESPERDICIOS, CONEXIONES, PRUEBAS, HERRAMIENTAS, EQUIPO, EQUIPO DE SEGURIDAD, ACARREO VERITICAL Y HORIZONTAL DE LOS MATERIALES AL LUGAR DE SU COLOCACIÓN, LIMPIEZA DEL LUGAR DE TRABAJO Y TODO LO NECESARIO PARA SU PERFECTO FUNCIONAMIENTO.</t>
  </si>
  <si>
    <t>PZA</t>
  </si>
  <si>
    <t>INTERRUPTOR TERMOMÁGNETICO DE 1X30 A, QO140 DE LA MARCA SQUARE'D, INCLUYE: INSTALACIÓN, MANO DE OBRA, MATERIALES, DESPERDICIOS, CONEXIONES, PRUEBAS, HERRAMIENTAS, EQUIPO, EQUIPO DE SEGURIDAD, ACARREO VERITICAL Y HORIZONTAL DE LOS MATERIALES AL LUGAR DE SU COLOCACIÓN, LIMPIEZA DEL LUGAR DE TRABAJO Y TODO LO NECESARIO PARA SU PERFECTO FUNCIONAMIENTO.</t>
  </si>
  <si>
    <t>SALIDA HIDRÁULICA A BASE DE 6 M DE TUBERIA DE COBRE DE 13 MM, DOS CODOS, UN CONECTOR CUERDA INTERIOR Y UNA LLAVE DE NARIZ, INCLUTE: MANO DE OBRA, MATERIALES, CORTES, DESPERDICIOS, CONEXIONES, PRUEBAS, HERRAMIENTAS, EQUIPO, EQUIPO DE SEGURIDAD, ACARREO VERITICAL Y HORIZONTAL DE LOS MATERIALES AL LUGAR DE SU COLOCACIÓN, LIMPIEZA DEL LUGAR DE TRABAJO Y TODO LO NECESARIO PARA SU PERFECTO FUNCIONAMIENTO.</t>
  </si>
  <si>
    <t>SALIDA SANITARIA PARA TARJA A BASE DE 4 M DE TUBERIA DE PVC DE 51 MM, INCLUYE: MANO DE OBRA, MATERIALES, CORTES, DESPERDICIOS, CONEXIONES, PRUEBAS, HERRAMIENTAS, EQUIPO, EQUIPO DE SEGURIDAD, ACARREO VERITICAL Y HORIZONTAL DE LOS MATERIALES AL LUGAR DE SU COLOCACIÓN, LIMPIEZA DEL LUGAR DE TRABAJO Y TODO LO NECESARIO PARA SU PERFECTO FUNCIONAMIENTO.</t>
  </si>
  <si>
    <t>SALIDA SANITARIA DE 4 M DE TUBERIA DE PVC DE 101 MM, INCLUYE: MANO DE OBRA, MATERIALES, CORTES, DESPERDICIOS, CONEXIONES, PRUEBAS, HERRAMIENTAS, EQUIPO, EQUIPO DE SEGURIDAD, ACARREO VERITICAL Y HORIZONTAL DE LOS MATERIALES AL LUGAR DE SU COLOCACIÓN, LIMPIEZA DEL LUGAR DE TRABAJO Y TODO LO NECESARIO PARA SU PERFECTO FUNCIONAMIENTO.</t>
  </si>
  <si>
    <t>CONSTRUCCIÓN DE REGISTRO  DE 60 X 40 X 80CON MUROS DE TABIQUE ROJO RECOCIDO JUNTEADO Y APLANADO CON MORTERO ARENA 1:5, ACABADO PULIDO, FIRME DE CONCRETO RESISTENCIA NORMAL F'C= 150 KG/CM2, DE 10 CM DE ESPESOR, REMATE EN MUROS CON CONCRETO RESISTENCIA NORMAL F'C= 200 KG/CM2, DE 15 CM DE PERALTE, MARCO Y CONTRAMARCO DE ÁNGULO DE 1/8" X 1 1/2", 1/8" X 2", TAPA DE CONCRETO DE 8 CM DE ESPESOR, F'C= 200 KG/CM2 CON ACERO DE REFUERZO DE 5 /16 A CADA 15 CM EN AMBOS SENTIDOS.</t>
  </si>
  <si>
    <t>SUMINISTRO  Y  FABRICACIÓN  DE  MURO DE TABLAROCA , A DOS CARAS DE 10 CM  BASTIDOR A BASE DE   POSTE A CADA 60 CM  Y CANAL, , INCLUYE: SUMINISTRO DE MATERIALES E INSUMOS, MANO DE OBRA, HERRAMIENTA, EQUIPO, ANDAMIOS, ELEMENTOS DE FIJACIÓN, TORNILLOS AUTORROSCABLES TIPO "S-1" DE 1" 1/4", CALAFATEO DE JUNTAS CON REDIMIX, PERFACINTA DE REFUERZO PARA JUNTAS, EMPLASTECIDO DE TODA LA SUPERFICIE  CON BASECOAT PARA UNIFORMIZAR, REFUERZO EN VANOS CON CANES DE MADERA,  LIMPIEZA , ACARREOS Y ELEVACIONES HORIZONTALES Y VERTICALES HASTA EL LUGAR DE SU UTILIZACIÓN, EQUIPO DE SEGURIDAD, ASÍ COMO LO NECESARIO PARA SU CORRECTA.</t>
  </si>
  <si>
    <t>SUMINISTRO Y COLOCACIÓN DE FALSO PLAFÓN CORRIDO DE TABLAROCA ANTIHUMEDAD CON BASTIDOR PARA 10 CM. DE ESPESOR CON PLACA DE13 MM RESISTENTE AL FUEGO, INCLUYE: HABILITADO DE ESTRUCTURA RETICULAR CON PERFILES GALVANIZADOS A BASE DE CANALETA DE CARGA DE 38 MM. CALIBRE 22 A CADA 1.22 M., COLGANTEADO  CON  ALAMBRE  GALVANIZADO  DEL  NO.12  A CADA 0.90 M. Y  PERPENDICULARES DE CANAL LISTÓN CALIBRE 20 A CADA 40.6 CM., FIJO AL CANAL DE CARGA CON ALAMBRE GALVANIZADO DEL NO. 16 Ó 2 TORNILLOS TEK PLANO POR CADA INTERSECCIÓN, SUPERFICIE A BASE DE PANELES  DE YESO FIJO A CANAL LISTÓN CON TORNILLOS AUTOR ROSCABLES TIPO "S-1" DE 1" 1/4" A CADA 30 CM., CALAFATEO DE JUNTAS CON REDIMIX A NIVEL 5 Y CINTA DE REFUERZO PARA JUNTAS, EMPLASTECIDO DE TODA LA SUPERFICIE PARA RECIBIR ACABADO DE PINTURA, ACARREO Y ELEVACIÓN DE  MATERIALES, ANDAMIOS, MANO DE OBRA, ANDAMIOS, HERRAMIENTA, EQUIPO, LIMPIEZA GRUESA DEL ÁREA DE TRABAJO Y RETIRO A TIRO AUTORIZADO POR EL MUNICIPIO,  EQUIPO DE SEGURIDAD Y TODO LO NECESARIO PARA SU CORRECTA EJECUCIÓN, (P.U.O.T.)</t>
  </si>
  <si>
    <t>SUMINISTRO Y APLICACIÓN DE PINTURA EPOXICA SYLPYL EN PLAFONES HASTA CUBRIR LA SUPERFICIE, INCLUYE; PRIMARIO, PLÁSTICO PROTECTOR, MATERIALES, DESPERDICIOS, MANO DE OBRA, ACARREOS, HERRAMIENTA Y EQUIPO, LIMPIEZA GRUESA DEL ÁREA DE TRABAJO Y RETIRO A TIRO AUTORIZADO POR EL MUNICIPIO, EQUIPO DE SEGURIDAD Y TODO LO NECESARIO PARA SU CORRECTA EJECUCIÓN, (P.U.O.T.)</t>
  </si>
  <si>
    <t>APLANADO ACABADO FINO EN MUROS DEMEZCLA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</si>
  <si>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BOQUILLA DE APLANADO ACABADO FINO,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</si>
  <si>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SUMINISTRO Y APLICACIÓN DE PINTURA EPOXICA SYLPYL EN MUROS HASTA CUBRIR LA SUPERFICIE, INCLUYE; PRIMARIO, PLÁSTICO PROTECTOR, MATERIALES, DESPERDICIOS, MANO DE OBRA, ACARREOS, HERRAMIENTA Y EQUIPO, LIMPIEZA GRUESA DEL ÁREA DE TRABAJO Y RETIRO A TIRO AUTORIZADO POR EL MUNICIPIO,  EQUIPO DE SEGURIDAD Y TODO LO NECESARIO PARA SU CORRECTA EJECUCIÓN, (P.U.O.T.)</t>
  </si>
  <si>
    <t>SUMINISTRO Y APLICACIÓN DE PINTURA EPOXICA EN PISOS  INCLUYE: SELLADOR DE FONDO, Y DOS MANOS DE PINTURA EPOXICA,  PREPARACION DE LA SUPERFICIE, MATERIALES, DESPERDICIOS, MANO DE OBRA, ACARREOS, HERRAMIENTA, ANDAMIOS Y EQUIPO, LIMPIEZA GRUESA DEL ÁREA DE TRABAJO Y RETIRO A TIRO AUTORIZADO POR EL MUNICIPIO,  EQUIPO DE SEGURIDAD Y TODO LO NECESARIO PARA SU CORRECTA EJECUCIÓN, (P.U.O.T.)</t>
  </si>
  <si>
    <t>PINTURA VINILICA EN MUROS  MARCA COMEX VINIMEX A DOS MANOS, INCLUYE: PREPARACION DE LA SUPERFICIE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</si>
  <si>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PINTURA VINILICA EN PLAFONES  MARCA COMEX VINIMEX A DOS MANOS, INCLUYE: PREPARACION DE LA SUPERFICIE APLICACIÓN UNA MANO DE SELLADOR, COLOCACION DE PLASTE, MATERIALES, MANO DE OBRA, PROTECCIÓN CON PLASTICO Y MASKIN TAPE, DESPERDICIOS, HERRAMIENTAS, EQUIPO, ANDAMIOS, EQUIPO DE SEGURIDAD, ACARREO DEL MATERIAL AL LUGAR DE SU COLOCACIÓN, LIMPIEZA DEL AREA DE TRABAJO Y TODO LO NECESARIO PARA SU CORRECTA EJECUCIÓN.</t>
  </si>
  <si>
    <t>"FABRICACIÓN   DE ESTRUCTURA  DE  PTR DE 2"" Y CONTRAVENTEOS DE ÁNGULO DE 2""X 2"", SOLERA DE 1"" PARA COLOCAR CALENTADOR SOLAR DE 2.60 X 1.20 Y 1.00,  INCLUYE: PRIMARIO ANTICORROSIVO, PINTURA  DE ESMALTE 100 COMEX, SOLDADURA,  MANO DE   OBRA, COLOCACIÓN  A UNA ALTURA DE 4.00 M, EQUIPO  DE SEGURIDAD  Y TODO LO NECESARIO  PARA SU CORRECTA  EJECUCIÓN.</t>
  </si>
  <si>
    <t>SUMINISTRO E INSTALACIÓN DE CALENTADOR SOLAR DE 150 LITROS MARCA CALOREX SOBRE ESTRUCTURA DE ÁNGULO, INCLUYE CONEXIÓN,  COLOCACIÓN  EN ESTRUCTURA  DE HASTA  4.00. MANO  DE  OBRA,   HERRAMIENTA,   EQUIPO,   ANDAMIOS   Y  TODO  LO  NECESARIO   PARA  SU CORRECTA  EJECUCIÓN</t>
  </si>
  <si>
    <t>SUMINISTRO Y COLOCACIÓN DE PUERTA  DE INTERCOMUNICACIÓN DE 0.90 X 2.20 A BASE  DE CRISTAL  DE  6 MM  DE  ESPESOR  CON  PERFIL  DE  ALUMINIO  BLANCO  DE  2  1/12",  CERRADURA PHILLIPS,  BISAGRA  A BASE  DE  PIVOTE  Y  BIVEL,  CIERRA  PUERTAS  SUPERIORES,   IGUAL  A  LAS PUERTAS  EXISTENTES,  INCLUYE MATERIALES,  MANO  DE OBRA,  HERRAJES,  ACCESORIOS,  CRISTAL CLARO   DE  6  MM,  ELEVACIONES,   ACARREOS   Y  TODO  LO  NECESARIO   PARA  SU  CORRECTA EJECUCIÓN.</t>
  </si>
  <si>
    <t>SUMINISTRO Y COLOCACIÓN DE PUERTA DOBLE  DE INTERCOMUNICACIÓN DE 2.00 X 2.20 A BASE  DE CRISTAL  DE  6 MM  DE  ESPESOR  CON  PERFIL  DE  ALUMINIO  BLANCO  DE  2  1/12",  CERRADURA PHILLIPS,  BISAGRA  A BASE  DE  PIVOTE  Y  BIVEL,  CIERRA  PUERTAS  SUPERIORES,   IGUAL  A  LAS PUERTAS  EXISTENTES,  INCLUYE MATERIALES,  MANO  DE OBRA,  HERRAJES,  ACCESORIOS,  CRISTAL CLARO   DE  6  MM,  ELEVACIONES,   ACARREOS   Y  TODO  LO  NECESARIO   PARA  SU  CORRECTA EJECUCIÓN.</t>
  </si>
  <si>
    <t>SUMINISTRO E INSTALACIÓN DE COLADERA PARA PISO CON UNA SALIDA DE 51mm CON UNA REJILLA REDONDA DE ACERO INOXIDABLE CROMADA CON ROSCA NPT.    MOD. 24   MCA. HELVEX, INCLUYE: MATERIALES, TRAZO, CORTES, DESPERDICIOS, ELEMENTOS DE FIJACION, INSTALACIÓN,</t>
  </si>
  <si>
    <t>SALIDA DE GAS CON UN DESARROLLO DE 12 M CON TUBERÍA DE 13 MM DE COBRE TIPO L, REGULADOR DE GAS DE BAJA PRESIÓN, COLA DE COCHINO DE 1/4", APLICACIÓN DE PINTURA AMARILLA, 8 ABRAZADERAS DE UÑA ELÉCTRICA, INCLUYE: MANO DE OBRA, MATERIALES, CORTES, DESPERDICIOS, CONEXIONES, PRUEBAS, HERRAMIENTAS, EQUIPO, EQUIPO DE SEGURIDAD, ACARREO VERTICAL Y HORIZONTAL DE LOS MATERIALES AL LUGAR DE SU COLOCACIÓN, LIMPIEZA DEL LUGAR DE TRABAJO Y TODO LO NECESARIO PARA SU PERFECTO FUNCIONAMIENTO.</t>
  </si>
  <si>
    <t>SUMINISTRO Y COLOCACION DE CORTINA HAWAIANA LISA TRANSPARENTE DE POLIPROPILENO EN ACCESO  DE 2.30 CM DE ALTURA X 2 M DE ANCHO, TIRAS DE 20 CM DE ANCHO Y 2 MM DE ESPESOR,  CON COSTILLA   CON VISIBILIDAD DE TEMPERATURA DE CONGELACION DE HASTA -40 "F/40"C, INCLUYE KIT DE MONTAJE  DE DE PERFIL DE ALUMINIO PARA USO ALIMENTICIO, INCLUYE  TAQUETES DE 2", TAQUETE DE EXPANSION, SUMINISTRO DE MATERIALES, ACARREOS AL SITIO DE SU UTILIZACION, MANO DE OBRA, EQUIPO Y HERRAMIENTA, LIMPIEZA Y RETIRO DE DESPERDICIOS FUERA DEL CAMPUS Y TODO LO NECESARIO PARA SU CORRECTA EJECUCION.</t>
  </si>
  <si>
    <t>SUMINISTRO E INSTALACIÓN DE LLAVE ANGULAR Y MANGUERA PARA TARJA MARCA COFLEX, INCLUYE: MANO DE OBRA, FIJACION, SELLO,  PRUEBAS, MATERIALES, HERRAMIENTAS, ACARREO DEL MATERIAL AL LUGAR DE SU COLOCACIÓN, EQUIPO DE SEGURIDAD, LIMPIEZA DEL LUGAR DE TRABAJO Y LO NECESARIO PARA SU CORRECTA COLOCACIÓN Y FUNCIONAMIENTO.</t>
  </si>
  <si>
    <t>SUMINISTRO Y COLOCACION DE MOSQUITERO EN VENTANAS CON LAS SIGUIENTES DIMENSIONES 1.93 X 1.50M, FABRICADA TELA MOSQUITERA Y FIJO DE SOLERA DE ALUMINIO EN COLOR BLANCO DE 1"INCLUYE: MATERIALES,  MANO DE OBRA, CORTES, DESPERDICIOS, SELLADO CON ACRILASTIC , PLOMEO, TAQUETES, PIJAS, LIMPIEZA DEL AREA DE TRABAJO, Y TODO LO NECESARIO PARA SU CORRECTA FABRICACIÓN E INSTALACIÓN.</t>
  </si>
  <si>
    <t>CANCEL DE ALUMINIO  DE FIJO DE  2.5 DE ALUMINIO  BLANCO DE 2 1/2" CON CRISTAL  CLARO  DE 6 MM  DE ESPESOR,  DE  1.20  X  1.10  M INCLUYE  FABRICACIÓN, SUMINISTRO,  COLOCACIÓN,  SELLO  DE  PERÍMETRO  CON  SILICÓN  ANTI HONGOS  COLOR BLANCO,  FELPAS,  ACCESORIOS,  JALADERAS,  IGUAL A LAS EXISTENTES,  ACARREO  DE MATERIALES,  DESPERDICIOS,  PROTECCIÓN  DE  ÁREAS  Y  RETIRO  DE  ESCOMBRO   A SITIO DE ACOPIO.</t>
  </si>
  <si>
    <t>C</t>
  </si>
  <si>
    <t>LABORATORIO DE AGUA-SUELO-PLANTAS</t>
  </si>
  <si>
    <t>SUSTITUCION DE PISO DE LOSETA DE 40 X 40 CMS SIMILAR AL EXISTENTE, ASENTADO CON PEGAZULEJO MCA. CREST BLANCO Y JUNTADA CON LECHADA DE CEMENTO BLANCO, INCLUYE: CORTE PARA DELIMITAR ÁREAS AFECTADAS CON DISCO, RETIRO DE PIEZAS EN MAL ESTADO, RETIRO DE PEGAZULEJO, PREPARACIÓN DE LA SUPERFICIE CON PICADO DE FIRMES, COLOCACIÓN DE CRUCETAS, FABRICACIÓN DE MEZCLA, NIVELADO, MATERIALES, MANO DE OBRA, HERRAMIENTAS, EQUIPO, CORTES, DESPERDICIOS, ACARREO DE MATERIAL HASTA SU LUGAR DE COLOCACIÓN, EQUIPO DE SEGURIDAD, LIMPIEZA DEL SITIO DE TRABAJO Y TODO LO NECESARIO PARA SU CORRECTA EJECUCIÓN.</t>
  </si>
  <si>
    <t>SUMINISTRO Y COLOCACIÓN DE MOSQUITERO EN VENTANAS EN FACHADAS CON UNA ALTURA DE 5.00 M CON LAS SIGUIENTES DIMENSIONES 1.50 X 1.20 M, FABRICADA TELA MOSQUITERA Y FIJO DE SOLERA DE ALUMINIO EN COLOR BLANCO DE 1" COLOCADA MEDIANTE PIJA; INCLUYE: MATERIALES, MANO DE OBRA, CORTES, DESPERDICIOS, SELLADO CON ACRILASTIC, PLOMEO, TAQUETES, PIJAS, ANDAMIOS, LIMPIEZA DEL ÁREA DE TRABAJO Y TODO LO NECESARIO PARA SU CORRECTA FABRICACIÓN E INSTALACIÓN.</t>
  </si>
  <si>
    <t>DESMONTAJE DE LUMINARIAS 2 X 32 EN PLAFON  INCLUYE  PROTECCION CON PLASTICO DE EQUIPOS DE LABORATORIO, MOVIMIENTO DE MOBILIARIO E INSTRUMENTACION, MANO DE OBRA, EQUIPO Y HERRAMIENTA, ANDAMIOS, LIMPIEZA Y RETIRO DE MATERIAL FUERA DE LAS INSTALACIONES.</t>
  </si>
  <si>
    <t>SUMINISTRO Y COLOCACIÓN DE FALSO PLAFÓN LISO DE PANEL RESISTENTE A LA HUMEDAD DE 13 MM DE ESPESOR CON BASTIDOR ARMADO A BASE DE CANALETA DE 1.5" Y CANAL LISO CAL 26 A CADA 61 CM CON UNA ALTURA DE 3.00 M, INCLUYE MATERIALES, ACARREO, ELEVACIONES, CORTES, DESPERDICIOS, FIJACIÓN, ESQUINEROS, PASTA Y CINTA DE REFUERZO DE ACUERDO AL TIPO DE PANEL, PREPARACION DE LA SUPERFICIE PARA RECIBIR PINTURA, PROTECCION CON PLATICO DE EQUIPOS DE LABORATORIO, MOVIMIENTO DE MOBILIARIO E INSTRUMENTACION, MANO DE OBRA, EQUIPO Y HERRAMIENTA, LIMPIEZA Y RETIRO DE MATERIAL FUERA DE LAS INSTALACIONES.</t>
  </si>
  <si>
    <t>CORTE Y AJUSTE DE VENTANA EN FACHADA PARA SALIDA DE EMERGENCIA DE 3.00 X 1.20 PARA AJUSTE DE PUERTA DE EMERGENCIA DE 1.50 DE ANCHO INCLUYE, ADAPTACIÓN, DESPIECE DE MARCO, CORTE DE CRISTAL, COLOCACION DE PERFIL DE ALUMINIO DE REFUERZO EQUIPO DE SEGURIDAD , MANO DE OBRA, MATERIALES, ANDAMIOS, AJUSTES, SELLO DE ACRILASTIC EN JUNTAS, PIJAS, TAQUETES, AJUSTE DE CARRETILLAS, JALADERA, VINIL, FELPA, LIMPIEZA, DESPERDICIOS Y TODO LO NECESARIO PARA SU CORRECTA EJECUCIÓN.</t>
  </si>
  <si>
    <t xml:space="preserve"> DEMOLICIÓN DE MURO DE CONCRETO ARMADO DE 15 CM F´C=250 KG/CM2   POR MEDIOS MANUALES, INCLUYE  RETIRO Y ACARREOS DE MATERIALES PRODUCTO DE LA DEMOLICIÓN AL SITIO DE ACOPIO DESIGNADO POR SUPERVISIÓN DE OBRA, RECORTE DE ACERO DE REFUERZO, CORTE CON DISCO PARA DELIMITAR AREAS, PROTECCION DE EQUIPOS DE LABORATORIO, TAPIAL EN AREA EXTERIOR CON PLASTICO CON UN AREA DE 8.00 M2 Y ALTURA DE 2.50 M, AISLAMIENTO DE ZONA PARA EVITAR POLVOS, ANDAMIAJE, EQUIPO-HERRAMIENTA, MANO DE OBRA,  LIMPIEZA, Y TODO LO NECESARIO PARA LA CORRECTA EJECUCIÓN DEL TRABAJO, P.U.O.T.</t>
  </si>
  <si>
    <t>TRAZO Y NIVELACIÓN INCLUYE: EQUIPO, UBICACIÓN DE REFERENCIAS, MATERIALES NECESARIOS, MANO DE OBRA, EQUIPO Y HERRAMIENTA.</t>
  </si>
  <si>
    <t>RETIRO DE PASTO  PARA SEMBRADO DE FIRMES, INCLUYE: MANO DE OBRA, HERRAMIENTAS, EQUIPO, EQUIPO DE SEGURIDAD.</t>
  </si>
  <si>
    <t>EXCAVACIÓN CON HERRAMIENTA MANUAL PARA DESPLANTE DE GUARNICIONES INCLUYE: AFINE DE TALUDES, FONDO ACARREO DE MATERIAL A MANO A PRIMERA ESTACION 20 M, MANO DE OBRA Y HERRAMIENTA.</t>
  </si>
  <si>
    <t>M3</t>
  </si>
  <si>
    <t>DEMOLICIÓN DE DE CONCRETO, CON ESPESOR DE 8 CM., PROMEDIO, INCLUYE: MANO DE OBRA, HERRAMIENTAS, EQUIPO, EQUIPO DE SEGURIDAD.</t>
  </si>
  <si>
    <t>GUARNICIÓN DE CONCRETO HIDRÁULICO F'C = 200 KG/CM2. ELABORADO EN OBRA, CON SECCIÓN DE 0.15  X 0.40  X 0.20 M. INCLUYE: ACABADO CON VOLTEADOR EN ARISTAS, ELABORACIÓN Y VACIADO DE CONCRETO, CIMBRADO Y DESCIMBRADO, MATERIALES, DESPERDICIOS, ACARREOS LOCALES, MANO DE OBRA Y HERRAMIENTA. P.U.O.T.</t>
  </si>
  <si>
    <t>PINTURA EN GUARNICIONES COLOR AMARILLO TRÁFICO CON MICROESFERA INCLUYE: LIMPIEZA PREVIA, TRAZADO, SUMINISTRO DE PINTURA,  SOLVENTES, EQUIPO, MANO DE OBRA Y HERRAMIENTA.</t>
  </si>
  <si>
    <t>PISO DE CONCRETO ARMADO CON MALLA ELECTRO SOLDADA 6-6 10-10, CONCRETO F'C=150 KG/CM2. T.M.A. 3/4" DE 10 CM. DE ESPESOR ELABORADO EN OBRA, INCLUYE: SUMINISTRO DE MATERIALES, CIMBRADO Y DESCIMBRADO EN FRONTERAS, VIBRADO, CURADO, MANO DE OBRA, EQUIPO Y HERRAMIENTA.</t>
  </si>
  <si>
    <t>SEÑALÉTICA PUNTO DE REUNION EN UNA SUPERFICIE DE 4M2, EN PISO INCLUYE: LIMPIEZA PREVIA, TRAZADO, SUMINISTRO DE PINTURA, MICROESFERA, SOLVENTES, EQUIPO, MANO DE OBRA Y HERRAMIENTA.</t>
  </si>
  <si>
    <t>CARGA Y ACARREO EN CAMIÓN DE MATERIAL PRODUCTO DE CORTE, DEMOLICIÓN Y EXCAVACIÓN, CONSIDERANDO EL 30% DE ABUNDAMIENTO. INCLUYE: CARGA MECÁNICA, EQUIPO Y HERRAMIENTA.</t>
  </si>
  <si>
    <t>LIMPIEZA FINA PARA ENTREGA DE LOS TRABAJOS INCLUYE: MANO DE OBRA, MATERIALES DE LIMPIEZA, HERRAMIENTAS, ACARREO DEL MATERIAL AL LUGAR DE SU COLOCACIÓN, EQUIPO DE SEGURIDAD, ACARREO DEL MATERIAL PRODUCTO DE LA LIMPIEZA FUERA DE LA OBRA Y TODO LO NECESARIO PARA SU CORRECTA EJECUCIÓN.</t>
  </si>
  <si>
    <t>SEÑALAMIENTO VERTICAL TRIDIMENSIONAL A BASE DE TUBULAR Y LAMINA CAL. 22, CON SERIGRAFIA ADEHERIDA CON FORME A NORMATIVIDAD PARA PUNTO DE REUNIÓN.</t>
  </si>
  <si>
    <t>PANEL SUSPENDIDO O SOBREPONER CON SIST SUSPENSION TIPO LED; FLAT 60 X 60 CM 45 W 240 VCA CODE: PAN LED 40/65 S, TECNOLITE, INCLUYE SUMINISTRO E INSTALACION, CON UN DESARROLLO DE 3 METROS DE CABLE DEL NO.12 AWG, INCLUYE 3 METROS DE TUBERIA CONDUIT PESADO PVC DE 1/2 IN, 2 CONECTORES CONDUIT PESADO PVC DE 1/2 IN, 1 CAJA CUADRADA DE 4X4 IN, Y LO NECESARIO PARA SU CORRECTA EJECUCION.</t>
  </si>
  <si>
    <t>PINTURA VINÍLICA EN MUROS Y COLUMNAS, HASTA UNA ALTURA DE 3.00 M, MARCA COMEX VINIMEX A DOS MANOS COLOR AUTORIZADO POR LA RESIDENCIA, INCLUYE: PREPARACIÓN DE LA SUPERFICIE, APLICACIÓN UNA MANO DE SELLADOR, MATERIALES, MANO DE OBRA, PROTECCIÓN CON PLÁSTICO Y MASKIN TAPE, DESPERDICIOS, HERRAMIENTAS, EQUIPO, ANDAMIOS, EQUIPO DE SEGURIDAD, ACARREO DEL MATERIAL AL LUGAR DE SU COLOCACIÓN, LIMPIEZA DEL ÁREA DE TRABAJO Y TODO LO NECESARIO PARA SU CORRECTA EJECUCIÓN.</t>
  </si>
  <si>
    <t>PINTURA VINÍLICA EN PLAFONES, HASTA UNA ALTURA DE 3.00 M, MARCA COMEX VINIMEX A DOS MANOS COLOR AUTORIZADO POR LA RESIDENCIA, INCLUYE: PREPARACIÓN DE LA SUPERFICIE, APLICACIÓN UNA MANO DE SELLADOR, MATERIALES, MANO DE OBRA, PROTECCIÓN CON PLÁSTICO Y MASKIN TAPE, DESPERDICIOS, HERRAMIENTAS, EQUIPO, ANDAMIOS, EQUIPO DE SEGURIDAD, ACARREO DEL MATERIAL AL LUGAR DE SU COLOCACIÓN, LIMPIEZA DEL ÁREA DE TRABAJO Y TODO LO NECESARIO PARA SU CORRECTA EJECUCIÓN.</t>
  </si>
  <si>
    <t>TOTAL LABORATORIO DE AGUA-SUELO-PLANTAS</t>
  </si>
  <si>
    <t>D</t>
  </si>
  <si>
    <t>PUNTO DE REUNION (PROTECCION SISMICA)</t>
  </si>
  <si>
    <t>PODA DE ARBOLES A UNA ALTURA DE 5.00 M POR MEDIOS MANUALES INCLUYE, ANDAMIOS, MANO DE OBRA, HERRAMIENTA, RETIRO DE RAMAS, LIMPIEZA Y TODO LO NECESARIO PARA SU CORRECTA EJECUCION</t>
  </si>
  <si>
    <t>CONSTRUCCIÓN DE GUARNICIÓN DE CONCRETO HIDRÁULICO F'C = 200 KG/CM2. ELABORADO EN OBRA, CON SECCIÓN DE 0.15  X 0.20  X 0.20 M. INCLUYE: ACABADO CON VOLTEADOR EN ARISTAS, ELABORACIÓN Y VACIADO DE CONCRETO, CIMBRADO Y DESCIMBRADO, MATERIALES, DESPERDICIOS, ACARREOS LOCALES, MANO DE OBRA Y HERRAMIENTA. P.U.O.T.</t>
  </si>
  <si>
    <t>PINTURA EN GUARNICIONES COLOR AMARILLO TRÁFICO, INCLUYE: LIMPIEZA PREVIA, TRAZADO, SUMINISTRO DE PINTURA,  SOLVENTES, EQUIPO, MANO DE OBRA Y HERRAMIENTA.</t>
  </si>
  <si>
    <t>SEÑALÉTICA PUNTO DE REUNION EN UNA SUPERFICIE DE 4M2, EN PISO INCLUYE: LIMPIEZA PREVIA, TRAZADO, SUMINISTRO DE PINTURA, SOLVENTES, EQUIPO, MANO DE OBRA Y HERRAMIENTA.</t>
  </si>
  <si>
    <t>TOTAL PUNTO DE REUNION (PROTECCION SISMICA)</t>
  </si>
  <si>
    <t>E</t>
  </si>
  <si>
    <t>ESCALERAS CUBICULOS DE PROFESORES</t>
  </si>
  <si>
    <t>SANDBLASTEO DE SUPERFICIE EN ESCALERA DE CUBÍCULO DE PROFESORES HASTA EXPONER LA SUPERFICIE DE ACERO, CON UNA ALTURA DE 3.00 M, INCLUYE MATERIALES, MANO DE OBRA, EQUIPO, HERRAMIENTA, ANDAMIOS, LIMPIEZA, RETIRO DEL MATERIAL Y TODO LO NECESARIO PARA SU CORRECTA EJECUCIÓN.</t>
  </si>
  <si>
    <t>LIMPIEZA DE TUBOS HASTA DE 1 1/2" EN BARANDAL , CON REMOVEDOR DE PINTURA, CARDA O LIJA HASTA EXPONER LA SUPERFICIE DE ACERO, INCLUYE MATERIALES, MANO DE OBRA, EQUIPO, HERRAMIENTA, ANDAMIOS, LIMPIEZA,  RETIRO DEL MATERIAL Y TODO LO NECESARIO PARA SU CORRECTA EJECUCIÓN.</t>
  </si>
  <si>
    <t>SUMINISTRO Y APLICACIÓN DE PINTURA EPOXICA PIMEX MCA COMEX, EN SUPERFICIE DE ESCALERA DE CUBÍCULO DE PROFESORES HASTA UNA ALTURA DE 3.00 M DE ALTURA, PREVIA APLICACIÓN DE PRIMARIO EPOXICO DE ALTO PODER ANTICORROSIVO Y MEZCLA DEL CATALIZADOR, CUMPLIENDO CON LAS NORMAS APLICABLES DE LAS ESPECIFICACIONES TÉCNICAS DEL FABRICANTE, INCLUYE; CARGO DIRECTO POR EL COSTO DE LOS MATERIALES Y MANO DE OBRA  QUE INTERVENGAN, FLETE A OBRA, DESPERDICIO, ACARREO HASTA EL LUGAR DE SU UTILIZACIÓN, APLICACIÓN DE DOS CAPAS COMO MÍNIMO, LIMPIEZA DE LA SUPERFICIE, RE TAPADO, EMPLASTECIDO Y LIJADO EN SU CASO, SELLADOR, LIMPIEZA Y RETIRO DE SOBRANTES FUERA DE OBRA, EQUIPO DE SEGURIDAD, INSTALACIONES ESPECÍFICAS, DEPRECIACIÓN Y DEMÁS DERIVADOS DEL USO DE HERRAMIENTA Y EQUIPO, EN CUALQUIER NIVEL.</t>
  </si>
  <si>
    <t>SUMINISTRO Y APLICACIÓN DE PINTURA EPOXICA PIMEX MCA COMEX, EN SUPERFICIE DE TUBOS HASTA DE 1 1/2" EN BARANDAL , PREVIA APLICACIÓN DE PRIMARIO EPOXICO DE ALTO PODER ANTICORROSIVO Y MEZCLA DEL CATALIZADOR, CUMPLIENDO CON LAS NORMAS APLICABLES DE LAS ESPECIFICACIONES TÉCNICAS DEL FABRICANTE, INCLUYE; CARGO DIRECTO POR EL COSTO DE LOS MATERIALES Y MANO DE OBRA  QUE INTERVENGAN, FLETE A OBRA, DESPERDICIO, ACARREO HASTA EL LUGAR DE SU UTILIZACIÓN, APLICACIÓN DE DOS CAPAS COMO MÍNIMO, LIMPIEZA DE LA SUPERFICIE, RETAPADO, EMPLASTECIDO Y LIJADO EN SU CASO, SELLADOR, LIMPIEZA Y RETIRO DE SOBRANTES FUERA DE OBRA, EQUIPO DE SEGURIDAD, INSTALACIONES ESPECÍFICAS, DEPRECIACIÓN Y DEMÁS DERIVADOS DEL USO DE HERRAMIENTA Y EQUIPO, EN CUALQUIER NIVEL.</t>
  </si>
  <si>
    <t>TOTAL ESCALERAS CUBICULOS DE PROFESORES</t>
  </si>
  <si>
    <t>F</t>
  </si>
  <si>
    <t>ESCALERAS ADMINISTRACION-DIRECCION</t>
  </si>
  <si>
    <t>TOTAL ESCALERAS ADMINISTRACION-DIRECCION</t>
  </si>
  <si>
    <t>G</t>
  </si>
  <si>
    <t>INVERNADEROS DE INSECTOS DR. VILLANUEVA</t>
  </si>
  <si>
    <t>DESMONTAJE DE CUBIERTA DE  POLICARBONATO HASTA UNA ALTURA DE 3.00 M., INCLUYE: RETIRO DE PIJAS, MANO DE OBRA, HERRAMIENTAS, EQUIPO, ANDAMIOS, EQUIPO DE SEGURIDAD, ACARREO VERITICAL Y HORIZONTAL DEL MATERIAL DEL DESMONTAJE AL LUGAR DE ACOPIO HASTA 40.00 M PARA SU POSTERIOR LIMPIEZA.</t>
  </si>
  <si>
    <t>RETIRO DE EXTRACTORES EN AREA DE INVERNADEROS, INCLUYE; MANO DE OBRA,  DESCONEXION, HERRAMIENTAS, EQUIPO, ANDAMIOS, EQUIPO DE SEGURIDAD, ACARREO VERITICAL Y HORIZONTAL DEL MATERIAL DEL DESMONTAJE AL LUGAR DE ACOPIO  HASTA 40.00 M PARA SU POSTERIOR LIMPIEZA.</t>
  </si>
  <si>
    <t>DESMONTAJE DE LUMINARIAS TIPO CAMPANA DE INVERNADERO A 3.00 M DE ALTURA CON RECUPERACIÓN INCLUYE; MANO DE OBRA,  DESCONEXION, HERRAMIENTAS, EQUIPO, ANDAMIOS, EQUIPO DE SEGURIDAD, ACARREO VERITICAL Y HORIZONTAL  DEL MATERIAL DEL DESMONTAJE AL LUGAR DE ACOPIO HASTA 40.00 M PARA SU POSTERIOR LIMPIEZA.</t>
  </si>
  <si>
    <t>DESMONTAJE DE PUERTA DE ALUMINIO CON MARCO Y CONTRAMARCO DE ANGULO CON RECUPERACION DE 0.90 X 2.10 M, INCLUYE: MANO DE OBRA,  HERRAMIENTAS, EQUIPO, ANDAMIOS, EQUIPO DE SEGURIDAD, ACARREO VERITICAL Y HORIZONTAL DEL MATERIAL DEL DESMONTAJE AL LUGAR DE ACOPIO HASTA 40.00 M  PARA SU POSTERIOR LIMPIEZA.</t>
  </si>
  <si>
    <t>RETIRO DE PINTURA EN  ESTRUCTURA PTR, SOLERA Y ANGULO DE DIFERENTES DIMENCIONES  EN INVERNADERO, CON CARDA O LIJA HASTA EXPONER LA SUPERFICIE DE ACERO, CON UNA ALTURA DE 3.00 M; INCLUYE MATERIALES, MANO DE OBRA, EQUIPO, HERRAMIENTA, ANDAMIOS, LIMPIEZA,  RETIRO DEL MATERIAL Y TODO LO NECESARIO PARA SU CORRECTA EJECUCIÓN.</t>
  </si>
  <si>
    <t>PINTURA DE ESMALTE 100 DE LA MARCA COMEX, EN PERFILES LIGEROS DE ACERO (BASES Y SOPORTERIAS DE TUBERIAS), APLICADA A MANO, DOS MANOS, INCLUYE: PREPARACION DE LA SUPERFICIE, MATERIALES, MANO DE OBRA, PROTECCION CON PLASTICO Y MASKIN TAPE, DESPERDICIOS, HERRAMIENTAS, EQUIPO, ANDAMIOS, EQUIPO DE SEGURIDAD, ACARREO DEL MATERIAL AL LUGAR DE SU COLOCACIÓN, LIMPIEZA DEL AREA DE TRABAJO Y TODO LO NECESARIO PARA SU CORRECTA EJECUCIÓN.</t>
  </si>
  <si>
    <t>DESMANTELAMIENTO DE MALLA SOMBRA EN PERIMETRO DE EXTRUCTURA DE INVERNADERO, INCLUYE MANO DE OBRA, HERRAMIENTA, LIMPIEZA, ACARRERO VERTICAL Y HORIZONTAL HASTA SITIO DESIGNADO POR LA SUPERVISION A 40.00, EQUIPO DE SEGURIDAD  Y TODO LO NECESARIO PARA SU CORRECTA EJECUCIÓN.</t>
  </si>
  <si>
    <t>SUMINISTRO Y APLICACION DE PINTURA VINÍLICA EN MUROS, MARCA COMEX VINIMEX A DOS MANOS, INCLUYE: PREPARACIÓN DE LA SUPERFICIE, APLICACIÓN UNA MANO DE SELLADOR, MATERIALES, MANO DE OBRA, PROTECCIÓN CON PLASTICO Y MASKIN TAPE, DESPERDICIOS, HERRAMIENTAS, EQUIPO, EQUIPO DE SEGURIDAD, ACARREO DEL MATERIAL AL LUGAR DE SU COLOCACIÓN, LIMPIEZA DEL AREA DE TRABAJO Y TODO LO NECESARIO PARA SU CORRECTA EJECUCIÓN.</t>
  </si>
  <si>
    <t>PISO DE CONCRETO ARMADO CON MALLA ELECTROSOLDADA 6-6 10-10, CONCRETO F'C=150 KG/CM2. T.M.A. 3/4" DE 10 CM. DE ESPESOR ELABORADO EN OBRA, INCLUYE: SUMINISTRO DE MATERIALES, CIMBRADO Y DESCIMBRADO EN FRONTERAS, VIBRADO, CURADO, MANO DE OBRA, EQUIPO Y HERRAMIENTA.</t>
  </si>
  <si>
    <t>SUMINISTRO Y COLOCACIÓN DE MOSQUITERO EN PUERTAS CON LAS SIGUIENTES DIMENSIONES 0.90 X 2.10 M, INCLUYE: MATERIALES, MANO DE OBRA, CORTES, DESPERDICIOS, LIMPIEZA DEL ÁREA DE TRABAJO, Y TODO LO NECESARIO PARA SU CORRECTA FABRICACIÓN E INSTALACIÓN.</t>
  </si>
  <si>
    <t>SUMINISTRO Y APLICACIÓN DE PINTURA EPOXICA PIMEX DE LA MARCA COMEX, EN  PERFILES DE ACERO MEDIANTE APLICACIÓN CON BROCHA PREVIA APLICACION DE PRIMARIO EPOXICO DE ALTO PODER ANTICORROSIVO Y MEZCLA DEL CATALIZADOR, CUMPLIENDO CON LAS NORMAS APLICABLES DE LAS ESPECIFICACIONES TÉCNICAS DEL FABRICANTE, INCLUYE; CARGO DIRECTO POR EL COSTO DE LOS MATERIALES Y MANO DE OBRA  QUE INTERVENGAN, FLETE A OBRA, DESPERDICIO, ACARREO HASTA EL LUGAR DE SU UTILIZACIÓN, APLICACIÓN DE DOS CAPAS COMO MÍNIMO, LIMPIEZA DE LA SUPERFICIE, RETAPADO, EMPLASTECIDO Y LIJADO EN SU CASO, SELLADOR, LIMPIEZA Y RETIRO DE SOBRANTES FUERA DE OBRA, EQUIPO DE SEGURIDAD, INSTALACIONES ESPECÍFICAS, DEPRECIACIÓN Y DEMÁS DERIVADOS DEL USO DE HERRAMIENTA Y EQUIPO, EN CUALQUIER NIVEL.</t>
  </si>
  <si>
    <t>REFUERZOS METÁLICOS DE SOPORTE, FABRICADO CON PERFILES COMERCIALES DE PTR DE 2",  SOLERA Y ANGULO DE 2"  RECIBIR CUBIERTA DE PANEL DE LÁMINA HASTA UNA ALTURA DE 3.00 M, INCLUYE,, SOLDADURA, PRIMARIO ANTICORROSIVA, PINTURA EPOXICA PIMEX EN COLOR AUTORIZADO POR EL COLPOS  MARCA COMEX  DESPERDICIOS, HERRAMIENTAS, EQUIPO, ANDAMIOS, EQUIPO DE SEGURIDAD, ACARREO DEL MATERIAL AL LUGAR DE SU COLOCACIÓN, LIMPIEZA DEL ÁREA DE TRABAJO Y TODO LO NECESARIO PARA SU CORRECTA EJECUCIÓN.</t>
  </si>
  <si>
    <t>SUMINISTRO Y COLOCACION DE MALLA SOMBRA EN INVERNADERO EN UNA ALTURA DE 3.00 M  SOBRE ESTRUCTURA INCLUYE MISCELANEOS DE FIJACION, MANO DE OBRA, HERRAMIENTA, EQUIPO, ANDAMIOS, EQUIPO DE SEGURIDAD Y TODO LO NECESARIO PARA SU CORRECTA EJECUCION.</t>
  </si>
  <si>
    <t>SUMINISTRO Y COLCOACION DE POLICARBONATO CELULAR DE 6MM DE ESPESOR COLOR HUMO SOBRE CUBIERTA DE INVERNADEROS INCLUYE;  ELEMENTOS DE FIJACIONS, PIJAS, TUERCAS, RONDANAS, SELLADO POLIURENTA RESISTENTE A LA INTEMPERIE, MANO DE OBRA, EQUIPO, HERRAMIENTA, LIMPIEZA, EQUIPO DE SEGURIDAD Y TODO LO NECESARIO PARA SU CORRECTA EJECUCION.</t>
  </si>
  <si>
    <t>SUMINISTRO Y APLICACIÓN DE PINTURA EPOXICA PIMEX DE LA MARCA COMEX, EN  BASES DE CUADRADO  DE MESAS  DE  ACERO MEDIANTE APLICACIÓN CON BROCHA PREVIA APLICACION DE PRIMARIO EPOXICO DE ALTO PODER ANTICORROSIVO Y MEZCLA DEL CATALIZADOR, CUMPLIENDO CON LAS NORMAS APLICABLES DE LAS ESPECIFICACIONES TÉCNICAS DEL FABRICANTE, INCLUYE; CARGO DIRECTO POR EL COSTO DE LOS MATERIALES Y MANO DE OBRA  QUE INTERVENGAN, FLETE A OBRA, DESPERDICIO, ACARREO HASTA EL LUGAR DE SU UTILIZACIÓN, APLICACIÓN DE DOS CAPAS COMO MÍNIMO, LIMPIEZA DE LA SUPERFICIE, RETAPADO, EMPLASTECIDO Y LIJADO EN SU CASO, SELLADOR, LIMPIEZA Y RETIRO DE SOBRANTES FUERA DE OBRA, EQUIPO DE SEGURIDAD, INSTALACIONES ESPECÍFICAS, DEPRECIACIÓN Y DEMÁS DERIVADOS DEL USO DE HERRAMIENTA Y EQUIPO, EN CUALQUIER NIVEL.</t>
  </si>
  <si>
    <t>SUMINISTRO Y COLOCACION DE EXTRACTOR AXIAL DE PARED 16 PULGADAS EN FACHADA DE INVERNADEROS INCLUYE; CONEXIÓN, FIJACION, MANO DE OBRA, ANDAMIOS, LIMPIEZA, SELLADO Y TODO LO NECESARIO PARA SU CORRECAT EJECUCION.</t>
  </si>
  <si>
    <t>TOTAL INVERNADEROS DE INSECTOS DR. VILLANUEVA</t>
  </si>
  <si>
    <t>H</t>
  </si>
  <si>
    <t>INVERNADERO GALLINERO</t>
  </si>
  <si>
    <t>LIMPIEZA INTERIOR Y EXTERIOR DE MALLA SOMBRA POR MEDIOS DE ASPERSION DE AGUA, INCLUYE: MATERIALES, MANO DE OBRA, HERRAMIENTA, ANDAMIOS, ESCALERAS, LIMPIEZA Y SECADO DE SUPERFICIES Y TODO LO NECESARIO PARA SU CORRECTA EJECUCIÓN.</t>
  </si>
  <si>
    <t>REPOSICION DE MALLA SOMBRA EN ZONAS DONDE ESTE CORTADA, INCLUYE CORTE DE POLIGONO, COLOCACION DE REFUERZO, COLOCACION DE MATERIAL NUEVO,  MANO DE OBRA, TRASLAPES, ANDAMIOS, ESCALERAS Y TODO LO NECESARIO PARA SU CORRECTA EJECUCIÓN.</t>
  </si>
  <si>
    <t>MANTENIMIENTO A BOMBA SUMERGIBLE DE 1 HP INCLUYE; EXTRACCIÓN DE BOMBA SUMERGIBLE, DESMONTAJE, DIAGNOSTICO EN BANCO DE PRUEBAS. CAMBIO DE CARBONES, ACCESORIOS, LIMPIEZA, HABILITACIÓN    EQUIPOS   ESPECIALES NECESARIOS,   ACARREOS   HASTA   EL   SITIO   DE   SU UTILIZACIÓN,     MANO     DE     OBRA, INSTALACIÓN, COLOCACIÓN DE EMPAQUES NUEVOS Y CINTA TEFLÓN, EQUIPO Y HERRAMIENTA.</t>
  </si>
  <si>
    <t>SUMINISTRO Y COLOCACIÓN DE TAPA DE REGISTRO DE 60 X 40 CM DE CONCRETO CON MARCO DE ANGULO DE 1/2" CONCRETO DE  F´C = 200KG/CM2, INCLUYE : RETIRO FUERA DE LAS INSTALACIONES DE LA EXISTENTE, PINTURA DE ESMALTE 100 COMEX  EN CONTRAMARCO CON LIJADO Y APLICACIÓN PREVIO DE PRIMARIO ANTICORROSIVO, MATERIALES, MANO DE OBRA, ACARREOS Y TODO LO NECESARIO PARA SU CORRECTA EJECUCIÓN.</t>
  </si>
  <si>
    <t>MANTENIMIENTO A BOMBA  DE 3/4HP INCLUYE; EXTRACCIÓN DE BOMBA SUMERGIBLE, DESMONTAJE, DIAGNOSTICO EN BANCO DE PRUEBAS. CAMBIO DE CARBONES, ACCESORIOS, LIMPIEZA, HABILITACIÓN    EQUIPOS   ESPECIALES NECESARIOS,   ACARREOS   HASTA   EL   SITIO   DE   SU UTILIZACIÓN,     MANO     DE     OBRA, INSTALACIÓN, COLOCACIÓN DE EMPAQUES NUEVOS Y CINTA TEFLÓN, EQUIPO Y HERRAMIENTA.</t>
  </si>
  <si>
    <t>CASETA DE VIGILANCIA</t>
  </si>
  <si>
    <t>FOSA SEPTICA</t>
  </si>
  <si>
    <t>pza</t>
  </si>
  <si>
    <t>MAMPARAS</t>
  </si>
  <si>
    <t>SUBESTACION Y PLANTA DE EMERGENCIA</t>
  </si>
  <si>
    <t>PISOS DE LOSETA</t>
  </si>
  <si>
    <t>REPARACION DE BARRAS DE LAVABOS</t>
  </si>
  <si>
    <t>COLOCACION DE LUMINARIAS DE PISO EN PERIMETRO FRONTAL DEL CAMPUS</t>
  </si>
  <si>
    <t>SALIDA  ELÉCTRICA PARA CONTACTO  CON UN DESARROLLO DE 6 M, CON CABLE THW CAL. 12 LÍNEA  CONDUMEX, CON UNA CAJA CUADRADA GALVANIZADA DE 13 Y UNA CAJA CHALUPA GALVANIZADA, UN CODO, CONTACTO  DOBLE Y PLACA DE 2 VENTANAS QUINSIÑO, INCLUYE: MANO DE OBRA, MATERIALES, CORTES, DESPERDICIOS, CONEXIONES, PRUEBAS, HERRAMIENTAS, EQUIPO, ANDAMIOS, EQUIPO DE SEGURIDAD, ACARREO VERITICAL Y HORIZONTAL DE LOS MATERIALES AL LUGAR DE SU COLOCACIÓN, LIMPIEZA DEL LUGAR DE TRABAJO Y TODO LO NECESARIO PARA SU PERFECTO FUNCIONAMIENTO.</t>
  </si>
  <si>
    <t>SALIDA ELÉCTRICO PARA ALUMBRADO CON UN DESARROLLO DE 6 M, CON CABLE THW CAL. 12 LÍNEA  CONDUMEX, CON UNA CAJA CUADRADA GALVANIZADA DE 13 Y UNA CAJA CHALUPA GALVANIZADA, UN CODO, SOQUET DE BAQUELITA, APAGADOR Y PLACA MARCA QUINSIÑO, INCLUYE: MANO DE OBRA, MATERIALES, CORTES, DESPERDICIOS, CONEXIONES, PRUEBAS, HERRAMIENTAS, EQUIPO, ANDAMIOS, EQUIPO DE SEGURIDAD, ACARREO VERITICAL Y HORIZONTAL DE LOS MATERIALES AL LUGAR DE SU COLOCACIÓN, LIMPIEZA DEL LUGAR DE TRABAJO Y TODO LO NECESARIO PARA SU PERFECTO FUNCIONAMIENTO.</t>
  </si>
  <si>
    <t>SUMINISTRO Y COLOCACIÓN DE LAVABO COLOR BLANCO, INCLUYE MATERIALES MANO DE OBRA Y HERRAMIENTA  Y TODO LO NECESARIO PARA SU CORRECTA COLOCACIÓN.</t>
  </si>
  <si>
    <t>CÉSPOL DE BOTE PARA LAVABO DICA 4206 CROMO, INCLUYE: MANO DE OBRA, CONEXIONES, PRUEBAS, MATERIALES, HERRAMIENTAS, ACARREO DEL MATERIAL AL LUGAR DE SU COLOCACIÓN, EQUIPO DE SEGURIDAD, LIMPIEZA DEL LUGAR DE TRABAJO Y LO NECESARIO PARA SU CORRECTA COLOCACIÓN Y FUNCIONAMIENTO.</t>
  </si>
  <si>
    <t>SUMINISTRO E INSTALACIÓN DE LLAVE ANGULAR Y MANQUERA PARA LAVABOS Y WC MARCA COFLEX, INCLUYE: MANO DE OBRA, FIJACION, SELLO,  PRUEBAS, MATERIALES, HERRAMIENTAS, ACARREO DEL MATERIAL AL LUGAR DE SU COLOCACIÓN, EQUIPO DE SEGURIDAD, LIMPIEZA DEL LUGAR DE TRABAJO Y LO NECESARIO PARA SU CORRECTA COLOCACIÓN Y FUNCIONAMIENTO.</t>
  </si>
  <si>
    <t>SUMINISTRO E INSTALACIÓN DE MONOMANDO PARA LAVABO DICA MOD. 4429 CROMADO Y CÉSPOL DE BOTE PARA LAVABO DICA 4206 CROMO, INCLUYE: MANO DE OBRA, CONEXIONES, PRUEBAS, MATERIALES, HERRAMIENTAS, ACARREO DEL MATERIAL AL LUGAR DE SU COLOCACIÓN, EQUIPO DE SEGURIDAD, LIMPIEZA DEL LUGAR DE TRABAJO Y LO NECESARIO PARA SU CORRECTA COLOCACIÓN Y FUNCIONAMIENTO.</t>
  </si>
  <si>
    <t>SUMINISTRO Y COLOCACIÓN DE WC (JUEGO DE 2 PZAS) COLOR BLANCO, INCLUYE MATERIALES MANO DE OBRA Y HERRAMIENTA Y TODO LO NECESARIO PARA SU CORRECTA COLOCACIÓN.</t>
  </si>
  <si>
    <t>I</t>
  </si>
  <si>
    <t>TOTAL INVERNADERO GALLINERO</t>
  </si>
  <si>
    <t>TOTAL DE CASETA DE VIGILANCIA</t>
  </si>
  <si>
    <t>J</t>
  </si>
  <si>
    <t>DEMOLICION A MANO DE FOSA SEPTICA VACIA DE 2M3 DE CAPACIDAD. INCLUYE MANO DE OBRA, HERRAMIENTAS, ACARREOS FUERA DE LAS INSTALACIONES DEL PRODUCTO DE LA DEMOLICION Y TODO LO NECESARIO PARA SU CORRECTA EJECUCION.</t>
  </si>
  <si>
    <t>EXCAVACION PARA ALOJAR FOSA SEPTICA PREFABRICADA DE 3000 LTS Y POZO DE ABSORCION, INCLUYE: MANO DE OBRA,EQUIPO Y HERRAMIENTA, ACARREO DEL MATERIAL FUERA DE LA OBRA</t>
  </si>
  <si>
    <t>CONSTRUCCION DE POZO DE ABSORCION, DE 1.2X1.2X1.5MTS, INCLUYE:MATERIALES PARA FILTRACION EN CAPAS DE 35 CM DE ARENA, GRAVA, PIEDRA, MANO DE OBRA Y HERRAMIENTA.</t>
  </si>
  <si>
    <t>TOTAL FOSA SEPTICA</t>
  </si>
  <si>
    <r>
      <t xml:space="preserve">SUMINISTRO Y COLOCACION DE FOSA SEPTICA PREFABRICADA DE 1300 LTS MARCA </t>
    </r>
    <r>
      <rPr>
        <u/>
        <sz val="8"/>
        <color rgb="FF000000"/>
        <rFont val="Arial"/>
        <family val="2"/>
      </rPr>
      <t>IUSA</t>
    </r>
    <r>
      <rPr>
        <sz val="8"/>
        <color rgb="FF000000"/>
        <rFont val="Arial"/>
        <family val="2"/>
      </rPr>
      <t xml:space="preserve"> CON DIMENSIONES DE 2.00M X 2.00 M X</t>
    </r>
  </si>
  <si>
    <t>DESMONTAJE DE MAMPARAS EN SANITARIOS DE CUBICULOS DE PROFESORES, ADMINISTRATIVO Y DORMITORIOS  PARA  SU MANTENIMIENTOS CON RECUPERACION, INCLUYE RETIRO DE PUERTAS, HERRAJES, ALMACENAMIENTO, MANO DE OBRA, HERRAMIENTA, Y TODO LO NECESARIO PARA SU CORRECTA EJECUCION.</t>
  </si>
  <si>
    <t>DESMONTAJE DE FLUXOMETROS  EN SANITARIOS INCLUYE DESCONEXION, RETIRO DE PIEZAS CON RECUPERACION, MANO DE OBRA, HERRAMIENTA, LIMPIEZA Y TODO LO NECESARIO PARA SU CORRECTA EJECUCION.</t>
  </si>
  <si>
    <t>SUMINISTRO DE FLUXÓMETRO MODELO 110-38 PARA TAZA FLUX DE MANIJA SPUD DE 38 MM O SIMILAR DE LA MARCA HELVEX, INCLUYE MANO DE OBRA, MATERIALES, MISCELANEOS, HERRAMIENTAS Y TODO LO NECESARIO PARA SU CORRECTA EJECUCION.</t>
  </si>
  <si>
    <t>MANTENIMIENTO Y COLOCACION DE MAMPARAS PRODUCTO DEL DESMONTAJE EN SANITARIOS INCLUYE, RETIRO DE PINTURA EXISTENTE, APLICACIÓN CON PISTOLA DE PINTURA DE ESMALTE PREVIA APLICACIÓN DE PRIMARIO, APLICACIÓN DE LACA TRANSPARENTE ACABADO BRILLANTE, MANO DE OBRA, EQUIPO, HERRAMIENTA, COLOCACION DE HERRAJES NUEVOS, FIJACION A MUROS CON TAQUETE EXPANSIVO Y PIJA DE 2", LIMPIEZA Y TODO LO NECESARIO PARA SU CORRECTA EJECUCION.</t>
  </si>
  <si>
    <t>TOTAL MAMPARAS</t>
  </si>
  <si>
    <t>SERVICIO  PARA MOTOR  DE 6 CILINDROS OPERACIÓN AUTOMATICA QUE INCLUYE: CAMBIO DE ANTICONGELANTE, CAMBIO DE ACEITE, CAMBIO DE FILTRO DE ACEITE, CAMBIO DE FILTRO DE COMBUSTIBLE, CAMBIO DE FILTRO DE AIRE, CAMBIO DE FILTRO DE AGUA, LIMPIEZA, DESASOLVE Y LAVADO INTERNO DE TANQUE DE DIESEL CON RECUPERACION Y REVERTIDO DE COMBUSTIBLE A TANQUE, CAMBIO DE BANDAS Y MANGUERAS, SONDEO DE RADIADOR,  LIMPIEZA  Y SOPLETEO, INCLUYE: MANO DE OBRA,HERRAMIENTA,MATERIALES Y TODO LO NECESARIO PARA SU CORRECTA EJECUCION</t>
  </si>
  <si>
    <t>DESMONTAJE DE BOMBA DE COMBUSTIBLE E INYECTORES, PARA CALIBRACION EN LABORATORIO ESPECIALIZADO EN MOTORES A DIESEL, Y/E REINSTALACION, INCLUYE: MANO DE OBRA,HERRAMIENTA Y TODO LO NECESARIO PARA SU CORRECTA EJECUCION</t>
  </si>
  <si>
    <t>REAPRIETE DE CONEXIONES EN TODO EL SISTEMA DE FUERZA DEL EQUIPO, CAMBIO DE BALEROS Y CARBONES DE ALTERNADOR Y MARCHA, CAMBIO DE BENDIX, INSPECCION DE RODAMIENTO, REVISION GENERAL DEL TABLERO DE TRANSFERENCIA, CON SUS PRUEBAS ELECTRICAS, INCLUYE: MANO DE OBRA,HERRAMIENTA Y TODO LO NECESARIO PARA SU CORRECTA EJECUCION</t>
  </si>
  <si>
    <t>SUMINISTRO, SUSTITUCION E INSTALACION DE ACUMULADORES DE 12 VOLTS 27 CELDAS DE 1000 AMPERES DE CAPACIDAD DE ARRANQUE MARCA LTH MOD. L-8D-1125, JUEGO DE TERMINALES Y JUEGO DE CABLES, PARA ARRANQUE DE PLANTA DE EMERGENCIA, INCLUYE: EL SUMINISTRO DE BATERIAS NUEVAS, TERMINALES Y CABLES, EQUIPO HERRAMAIENTA, MANO DE OBRA, Y TODO LO NECESARIO PARA SU CORRECTA EJECUCION</t>
  </si>
  <si>
    <t>REVISION, IDENTIFICACION Y ETIQUETADO DE CIRCUITOS EXISTENTES; POR CADA INTERRUPTOR TERMOMAGNETICO EN TABLEROS GENERALES DE DISTRIBUCION, TABALERO DE EMERGENCIA, TABLERO DE EXCEDENCIAS, DE BAJA TENSION, INCLUYE: ELABORACION Y ENTREGA DE PLANOS IMPRESOS Y EN ELECTRONICO, DIAGRAMA UNIFILAR Y DISTRIBUCION DE CARGAS, EQUIPO, HERRAMIENTA, MANO DE OBRA EQUIPO DE SEGURIDAD; Y TODO LO NECESARIO PARA LA CORRECTA EJECUCION DEL TRABAJO, P.U.O.T.</t>
  </si>
  <si>
    <t>LIBRANZA EN ACOMETIDA MEDIA TENSION PARA REALIZAR TRABAJOS DE MANTENIMIENTO EN INTERIOR DE SUBESTACION ELECTRICA, INCLUYE: HERRAMIENTA, MANO DE OBRA, Y TODO LO NECESARIO PARA SU CORRECTA EJECUCION.</t>
  </si>
  <si>
    <t>LIMPIEZA DEL LOCAL DE SUBESTACION, EQUIPO DE SEGURIDAD, MUROS, VENTANA, PLAFON, PISOS, TARIMAS INCLUYE: REVISION DE RESGUARDOS, ESPACIOS,SALIDA PARA PERSONAL Y EQUIPO, VERIFICANDO QUE TODO SE ENCUENTRE  COMPLETO Y EN BUEN ESTADO, MATERIALES EN GENRAL, EQUIPO Y HERRAMIENTA, ANDAMIOS, PLASTICOS DE PROTECCION, Y TODO LO NECESARIO PARA LA CORRECTA EJECUCION DEL TRABAJO CONSIDERANDO,INCLUYE: MANO DE OBRA,HERRAMIENTA Y TODO LO NECESARIO PARA SU CORRECTA EJECUCION</t>
  </si>
  <si>
    <t>DESENERGIZADO DE SUBESTACION Y CABLEADO DE MEDIA TENSION: VERIFICACION Y PUESTA A TIERRA DE EQUIPOS DE PROTECCION, GABINETES Y CABLES DE MEDIA TENSION; INCLUYE MANO DE OBRA, HERRAMIENTA Y TODO LO NECESARIO PARA SU CORRECTA EJECUCION.</t>
  </si>
  <si>
    <t>MANTENIMIENTO A GABINETE DE SUBESTACION Y SUS COMPONENTES EN MEDIA TENSION; REVISION Y LIMPIEZA DEL INTERIOR Y EXTERIOR DE GABINETE DE MEDIA TENSION, INCLUYE: TRINCHERA, MANO DE OBRA,HERRAMIENTA Y TODO LO NECESARIO PARA SU CORRECTA EJECUCION</t>
  </si>
  <si>
    <t>REVISION Y LIMPIEZA DIELECTRICA, DE TODOS LOS AISLAMIENTOS DE 25KV, AL INTERIOR DE LA SUBESTACIÒN COMPACTA TIPO INTERIOR,,INCLUYE: MANO DE OBRA,HERRAMIENTA Y TODO LO NECESARIO PARA SU CORRECTA EJECUCION</t>
  </si>
  <si>
    <t>LIMPIEZA DIELECTRICA, REAPRIETE DE TORNILLERIA,  DE TODAS LAS CONEXIONES EN EL INTERIOR DE LA SUBESTACIÒN COMPACTA, TAL COMO LA CONEXION DE  BARRAS DE COBRE SOBRE LOS AISLADORES, DERIVACIÒN EN BARRAS DE COBRE PARA ALIMENTAR LAS DISTINTAS SECCIONES QUE COMPONEN A LA SUBESTACIÒN, Y TODA LA TORNILLERÌA QUE FORMA PARTE DEL SISTEMA DE DISTRIBUCIÒN, INCLUYE: MANO DE OBRA,HERRAMIENTA Y TODO LO NECESARIO PARA SU CORRECTA EJECUCION</t>
  </si>
  <si>
    <t>MEDICION DE RESISTENCIA DE AISLAMIENTO EN APARTARRAYOS, Y VERIFICACION DE LA CAPACIDAD PARA LIMITAR EL VOLTAJE DE DESCARGAS,INCLUYE: MANO DE OBRA,HERRAMIENTA Y TODO LO NECESARIO PARA SU CORRECTA EJECUCION</t>
  </si>
  <si>
    <t>LUBRICACION, LIMPIEZA DIELECTRICA, Y REVISION DEL DISPOSITIVO DE APERTURA Y CIERRE MANUAL DE LAS CUCHILLAS DE PASO EN ALTA TENSION,,INCLUYE: MANO DE OBRA,HERRAMIENTA Y TODO LO NECESARIO PARA SU CORRECTA EJECUCION</t>
  </si>
  <si>
    <t>LUBRICACION, LIMPIEZA DIELECTRICA, Y REVISION DEL DISPOSITIVO DE APERTURA Y CIERRE ELECTROMECANICO Y MANUAL DEL FUSIBLE DE MEDIA TENSION. EFECTUANDO PRUEBAS DE DISPARO EN CADA UNA DE LAS TRES FASES PARA VERIFICAR LA ADECUADA ACCION TRIPOLAR,INCLUYE: MANO DE OBRA,HERRAMIENTA Y TODO LO NECESARIO PARA SU CORRECTA EJECUCION</t>
  </si>
  <si>
    <t>SISTEMA DE TIERRAS;  REVISION DEL SISTEMA DE TIERRAS DE LA SUBESTACION, Y DE LAS CONEXIONES A TIERRA, APARTARRAYOS,CABLE DE MEDIA TENSION, GABINETES, INSTALAR ZAPATAS BIMETALICAS PONCHABLES EN LOS CABLES QUE SE ENCUENTRAN CONECTADOS CON MEDIOS MECANICOS Y DE ENTORCHE, PARA GARANTIZAR LA FIRME CONDUCCIÒN DE LOS SISTEMAS DE PROTECCIÒN, CONDUCTORES UTILIZADOS, CABLE DE COBRE DESNUDO CAL. 2, 1/0, 2/0.,,INCLUYE: MANO DE OBRA,HERRAMIENTA Y TODO LO NECESARIO PARA SU CORRECTA EJECUCION</t>
  </si>
  <si>
    <t>SUMINISTRO, SUSTITUCION E INSTALACION DE JUEGO DE 4 VARILLAS CADWELL DE 5/8" X 3.05 M., CON SU INTERCONEXION SOLDABLE AL SISTEMA DE TIERRAS EXISTENTE, CON LA REPOSICION DE REGISTROS Y TAPA, IDENTIFICANDO EL SISTEMA, COLOCACION DE INTENSIFICADOR  PARA TIERRA GEM, INCLUYE: MANO DE OBRA,HERRAMIENTA Y TODO LO NECESARIO PARA SU CORRECTA EJECUCION</t>
  </si>
  <si>
    <t>JUEGO</t>
  </si>
  <si>
    <t>MEDICION DE LA RESISTENCIA A TIERRA EN LA MALLA QUE SIRVE PARA ATERRIZAR A TIERRA LOS EQUIPOS Y ACCESORIOS DE LA SUBESTACION, CON EQUIPO MEGGER ELECTRICO DIGITAL,,INCLUYE: MANO DE OBRA,HERRAMIENTA, EQUIPO Y TODO LO NECESARIO PARA SU CORRECTA EJECUCION</t>
  </si>
  <si>
    <t>MEDICION</t>
  </si>
  <si>
    <t>LIMPIEZA EXTERIOR DEL TANQUE, RADIADORES, GARAGANTAS, INDICADORES DE NIVEL DE ACEITE Y TEMPERATURA,,INCLUYE: MANO DE OBRA,HERRAMIENTA Y TODO LO NECESARIO PARA SU CORRECTA EJECUCION</t>
  </si>
  <si>
    <t>REAPRIETE DE TORNILLERIA EN LOS CONECTORES Y ZAPATAS DE LAS BOQUILLAS EN ALTA Y BAJA TENSION,INCLUYE: MANO DE OBRA,HERRAMIENTA Y TODO LO NECESARIO PARA SU CORRECTA EJECUCION</t>
  </si>
  <si>
    <t>LIMPIEZA GENERAL CON SOLVENTES DIELECTRICOS Y REAPRIETE DE CONEXIONES EN BARRAS Y CABLE EN TABLEROS DE DISTRIBUCION DE ENERGIA NORMAL Y DE EMERGENCIA, INCLUYE: MANO DE OBRA,HERRAMIENTA,MATERIALES Y TODO LO NECESARIO PARA SU CORRECTA EJECUCION</t>
  </si>
  <si>
    <t>MANTENIMIENTO GENERAL DE INTERRUPTOR PRINCIPAL ELECTROMECANICO, CONSISTENTE EN DESENSAMBLE Y LIMPIEZA DE PARTES PRICIPALES, PRUEBAS DE BOBINA DE DISPARO, CON EQUIPO DE PRUEBA ESPECIALIZADO, REENSAMBLE Y REINSTALACION, INCLUYE: MANO DE OBRA, HERRAMIENTA, EQUIPO Y TODO LO NECESARIO PARA SU CORRECTA EJECUCION</t>
  </si>
  <si>
    <t>ELABORACION DE REPORTE CON LAS  RECOMENDACIONES  CORRESPONDIENTES  DE ACUERDO A LA INFORMACION OBTENIDA DE CADA  TABLERO, SERVICIO NORMAL Y DE EMERGENCIA,,INCLUYE: MANO DE OBRA,HERRAMIENTA,EQUIPO Y TODO LO NECESARIO PARA SU CORRECTA EJECUCION</t>
  </si>
  <si>
    <t>INFORME</t>
  </si>
  <si>
    <t>SUMINISTRO, SUSTITUCION E INSTALACION DE VALVULAS DE DREN INFERIOR Y SUPERIOR, DE TRANSFORMADOR PARA ACEITE, INCLUYE: MANO DE OBRA,HERRAMIENTA Y TODO LO NECESARIO PARA SU CORRECTA EJECUCION</t>
  </si>
  <si>
    <t>SUMINISTRO, SUSTITUCION E INSTALACION DE MEDIDOR DE NIVEL DE ACEITE DEL TRANFORMADOR EXISTENTE EN INTERIOR DE SUBESTACION, INCLUYE: MANO DE OBRA,HERRAMIENTA Y TODO LO NECESARIO PARA SU CORRECTA EJECUCION</t>
  </si>
  <si>
    <t>SUMINISTRO, SUSTITUCION E INSTALACION DE TERMOMETRO DEL TRANFORMADOR EXISTENTE EN INTERIOR DE SUBESTACION, INCLUYE: MANO DE OBRA,HERRAMIENTA Y TODO LO NECESARIO PARA SU CORRECTA EJECUCION</t>
  </si>
  <si>
    <t>PRUEBA DE RESISTENCIA DE AISLAMIENTO EN LOS DEVANADOS DEL TRANSFORMADOR CON EQUIPO MEGGER DE 5000 VOLTS, REGISTRANDO SUS INDICES DE ABSORCION Y POLARIZACION EN SUS TRES MEDICIONES ALTA TENSION VS BAJA TENSION, ALTA TENSION VS BAJA TENSION + TIERRA  Y BAJA TENSION VS ALTA TENSION + TIERRA A UNO Y DIEZ MINUTOS,,INCLUYE: MANO DE OBRA,HERRAMIENTA,EQUIPO Y TODO LO NECESARIO PARA SU CORRECTA EJECUCION</t>
  </si>
  <si>
    <t>PRUEBA</t>
  </si>
  <si>
    <t>PRUEBA DE RELACION DE TRANSFORMACION A LOS DEVANADOS DEL TRANSFORMADOR, EN LA POSICION ACTUAL DEL TAP, CON EQUIPO TTR CON RANGO DE MEDION DIRECTO DE 0.8000:1 A 1500:1 PARA DETECTAR DESBALANCE DEL VOLTAJE DE SALIDA EN TRANSFORMADORES DE POTENCIA, ASI COMO DEVANADOS EN CORTOCIRCUITO O ABIERTOS,,INCLUYE: MANO DE OBRA,HERRAMIENTA,EQUIPO Y TODO LO NECESARIO PARA SU CORRECTA EJECUCION</t>
  </si>
  <si>
    <t>REGENERADO DE ACEITE DEL TRANSFORMADOR, DESGACIFICADO AL ALTO VACIO,  Y FILTRADO DEL ACEITE AISLANTE CONTENIDO EN EL TRANSFORMADOR CON EQUIPO ALFA LAVAL, INCLUYE: MANO DE OBRA,HERRAMIENTA,EQUIPO Y TODO LO NECESARIO PARA SU CORRECTA EJECUCION</t>
  </si>
  <si>
    <t>Lt</t>
  </si>
  <si>
    <t>PRUEBA EN CAMPO DE RIGIDEZ, DIELÉCTRICA EN KV  DESPÚES DEL  REGENERADO PARA OBSERVAR LA MEJORÍA DEL ACEITE DESPÚES DEL TRATAMIENTO,INCLUYE: MANO DE OBRA,HERRAMIENTA,EQUIPO  Y TODO LO NECESARIO PARA SU CORRECTA EJECUCION</t>
  </si>
  <si>
    <t>SERVICIO PARA LA REALIZACION DEL ESTUDIO DE CALIDAD DE ENERGIA; INSTALACION DE EQUIPO FLUK-434 ANALIZADOR DE CALIDAD DE ENERGIA EN PUNTO ESTRATEGICO PARA MONITOREAR  LOS PARAMETROS ELECTRICOS: AMPERAJE, VOLTAJE,   FRECUENCIA,  KILOWATS, KVA, ARMONICOS DURANTE UN CICLO DE TRABAJO DE 7 DIAS,INCLUYE: MANO DE OBRA, HERRAMIENTA, EQUIPO Y TODO LO NECESARIO PARA SU CORRECTA EJECUCION</t>
  </si>
  <si>
    <t>DEMOLICIÓN DE PISO DE LOSETA DE 33 X 33 DAÑADO EN AREAS DE EDIFICIO ADMINISTRATIVO Y CUBICULOS DE PROFESORES SIMILAR AL EXISTENTE, INCLUYE: CORTE CON DISCO PARA DELIMITAR AREAS DE SUSTITUCIÓN, MANO DE OBRA Y HERRAMIENTAS, ACARREOLOCACION DE CRUCETAS, FABRICACION DE MEZCLA, NIVELADO, MATERIALES, MANO DE OBRA, HERREMIENTAS, EQUIPO, CORTES, DESPERDICIOS, ACARREO DE MATERIAL HATSA SU LUGAR DE DEPOSITO, LIMPIEZA DEL SITIO DE TRABAJO Y TODO LO NECESARIO PARA SU CORRECTA EJECUCION.</t>
  </si>
  <si>
    <t>SUMINISTRO Y COLOCACIÓN DE PISO DE LOSETA DE 33 X 33 EN PASILLOS Y CUBICULOS DE PROFESORES SIMILAR AL EXISTENTE, ASENTADO CON PEGAZULEJO MCA. CREST BLACO Y JUNTEADA CON LECHADA DE CEMENTO BLACO, INCLUYE: COLOCACION DE CRUCETAS, FABRICACION DE MEZCLA, NIVELADO, MATERIALES, MANO DE OBRA, HERREMIENTAS, EQUIPO, CORTES, DESPERDICIOS, ACARREO DE MATERIAL HATSA SU LUGAR DE COLOCACION, EQUIPO DE SEGURIDAD, LIMPIEZA DEL SITIO DE TRABAJO Y TODO LO NECESARIO PARA SU CORRECTA EJECUCION.</t>
  </si>
  <si>
    <t>K</t>
  </si>
  <si>
    <t>TOTAL SUBESTACION Y PLANTA DE EMERGENCIA</t>
  </si>
  <si>
    <t>L</t>
  </si>
  <si>
    <t>TOTAL PISOS DE LOSETA</t>
  </si>
  <si>
    <t>TOTAL REPARACION DE BARRAS DE LAVABOS</t>
  </si>
  <si>
    <t>CORTE DE PLACA DE MARMOL DE MAXIMO 20 CM DE LONGITUD CON DISCO PARA DEFINIR LONGITUD DE PLACA A SUSTITUIR, INCLUYE, MANO DE OBRA, EQUIPO Y HERRAMIENTA</t>
  </si>
  <si>
    <t>SUMINISTRO Y COLOCACION DE PLACA DE MARMOL DE MAXIMO 20 CM PARA LAVABO , INCLUYE: MATERIALES, MANO DE OBRA, EQUIPO Y HERRAMIENTA</t>
  </si>
  <si>
    <t>N</t>
  </si>
  <si>
    <t xml:space="preserve">
TENDIDO DE CONEXIÓN DE CANALIZACION DE TUBERIA CONDUIT DE PVC DE 13 MM CON CABLE THW CAL. 12, 10 Y DESNUDO CAL. 14 DE LA MARCA CONDUMEX PARA CONEXIÓN EN SERIE DE 15 LUMINARIAS , CONEXION A CENTRO DE CARGA INCLUYE: APERTURA DE CEPA DE 15 CM DE PROFUNDIDAD, TENDIDO, ENCOFRADO DE CONCRETO POBRE, MATERIALES, MANO DE OBRA, CONEXIÓN DE LUMINARIAS Y TODO LO NECESARIO PARA SU CORRECTA EJECUCION
</t>
  </si>
  <si>
    <t>SUMINISTRO E INSTALACION DE REFLECTOR DE LED PARA EXTERIOR DE 50 W MARCA IPSA O SIMILAR COLOCADA SOBRE BASE DE CONCRETO  DE LUZ BLANCA 6500 K MULTIVOLTAJE Y CON GRADO DE PROTECCION IP65 PARA EXTERIORES MODELO REFLEDSMD-50W/65, INCLUYE; SUMINISTRO  DE MATERIAL, CONEXION, FIJACION EN BASE CON PIJAS Y TAQUETES DE EXPANSIVOS DE 1 1/2" PRUEBAS, MANO DE OBRA, HERRAMIENTA Y TODO LO NECESARIO PARA SU CORRECTA EJECUCION</t>
  </si>
  <si>
    <t>FABRICACION DE BASE DE CONCRETO DE 30 X 30 X 130 CM ACABADO COMUN CON COLOCACION DE REGISTRO DE  PVC Y PASO CON TUBO DE 13 MM DE PVC Y CODO PARA CONECTA LUMINARIA, INCLUYE CONCRETO HECHO EN OBRA DE  F´C =150 KG /CM2, CIMBRA, DESIMBRA, CURADO, MANO DE OBRA, ARMADO DE MALLA 6-6/10-10 HERRAMIENTA, LIMPIEZA Y TODO LO NECESARIO PARA SU CORRECTA EJECUCION</t>
  </si>
  <si>
    <t xml:space="preserve">
SUMINISTRO Y COLOCACION DE CENTRO DE CARGA TIPO QO-2, INCLUYE: CONEXION, MANO DE OBRA, HERRAMIENTAS, EQUIPO, ANDAMIOS, EQUIPO DE SEGURIDAD, MONTAJE LIMPIEZA DEL LUGAR DE TRABAJO.
</t>
  </si>
  <si>
    <t>INTERRUPTOR TERMOMÁGNETICO DE 1X20 A, QO140 DE LA MARCA SQUARE'D, INCLUYE: INSTALACIÓN, MANO DE OBRA, MATERIALES, DESPERDICIOS, CONEXIONES, PRUEBAS, HERRAMIENTAS, EQUIPO, EQUIPO DE SEGURIDAD, ACARREO VERITICAL Y HORIZONTAL DE LOS MATERIALES AL LUGAR DE SU COLOCACIÓN, LIMPIEZA DEL LUGAR DE TRABAJO Y TODO LO NECESARIO PARA SU PERFECTO FUNCIONAMIENTO.</t>
  </si>
  <si>
    <t>TOTAL COLOCACION DE LUMINARIAS DE PISO EN PERIMETRO FRONTAL DEL CAMPUS</t>
  </si>
  <si>
    <t xml:space="preserve"> MURO PERIMETRAL </t>
  </si>
  <si>
    <t>MURO DE 14 CM. DE ESPESOR A BASE DE TABIQUE ROJO RECOCIDO, ASENTADO CON MEZCLA CEMENTO ARENA 1:4 ACABADO COMÚN, INCLUYE: MATERIALES, MANO DE OBRA, PREPARACIÓN DE MEZCLA, JUNTEADO, HERRAMIENTAS, EQUIPO, ANDAMIOS, EQUIPO DE SEGURIDAD, HUMEDECIDO DE TABIQUES, PLOMEADO Y NIVELADO, CORTES, DESPERDICIOS, ACARREO DEL MATERIAL AL SITIO DE SU COLOCACIÓN, LIMPIEZA DEL AREA DE TRABAJO Y TODO LO NECESARIO PARA SU CORRECTA EJECUCIÓN.</t>
  </si>
  <si>
    <t>CASTILLO DE 15X15CM ARMADO CON 4 VARILLAS DEL NO. 3 Y ESTRIBOS DEL NO. 2 @ CADA 20 CM, INCLUYE: MATRERIALES, MANO DE OBRA Y HERRAMIENTA</t>
  </si>
  <si>
    <t>CADENA DE DESPLANTE DE 15X25CM ARMADA CON 4 VARILLAS DEL NO. 3 Y ESTRIBOS DEL NO. 2 @ CADA 20 CM, INCLUYE: MATRERIALES, MANO DE OBRA Y HERRAMIENTA</t>
  </si>
  <si>
    <t>CADENA DE CERRAMIENTO DE 15X25CM ARMADA CON 4 VARILLAS DEL NO. 3 Y ESTRIBOS DEL NO. 2 @ CADA 20 CM, INCLUYE: MATRERIALES, MANO DE OBRA Y HERRAMIENTA</t>
  </si>
  <si>
    <t>APLANADO ACABADO FINO EN PRETILES, CON MEZCLA CEMENTO ARENA EN PROPORCIÓN DE 1:4, INCLUYE: PICADO DE SUPERFICIES DE CONCRETO, MATERIALES, MANO DE OBRA, HERRAMIENTAS, EQUIPO, ANDAMIOS, ACARREO DE MATERIALES AL LUGAR DE SU COLOCACIÓN, ELABORACIÓN DE MEZCLA, APLICACIÓN, DESPERDICIOS, LIMPIEZA DE EL AREA DE TRABAJO Y TODO LO NECESARIO PARA SU CORRECTA APLICACIÓN.</t>
  </si>
  <si>
    <t xml:space="preserve"> TOTAL MURO PERIMETRAL </t>
  </si>
  <si>
    <t>TOTAL</t>
  </si>
  <si>
    <t>SUBTOTAL</t>
  </si>
  <si>
    <t>IVA</t>
  </si>
  <si>
    <t>A-01</t>
  </si>
  <si>
    <t>A-02</t>
  </si>
  <si>
    <t>A-03</t>
  </si>
  <si>
    <t>A-04</t>
  </si>
  <si>
    <t>A-05</t>
  </si>
  <si>
    <t>A-06</t>
  </si>
  <si>
    <t>A-07</t>
  </si>
  <si>
    <t>B-08</t>
  </si>
  <si>
    <t>B-09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</si>
  <si>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</si>
  <si>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</si>
  <si>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</si>
  <si>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</si>
  <si>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</si>
  <si>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</si>
  <si>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</si>
  <si>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</si>
  <si>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</si>
  <si>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</si>
  <si>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</si>
  <si>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</si>
  <si>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</si>
  <si>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</si>
  <si>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</si>
  <si>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</si>
  <si>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</si>
  <si>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</si>
  <si>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</si>
  <si>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</si>
  <si>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</si>
  <si>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</si>
  <si>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</si>
  <si>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</si>
  <si>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</si>
  <si>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</si>
  <si>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</si>
  <si>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C-37</t>
  </si>
  <si>
    <t>C-38</t>
  </si>
  <si>
    <t>C-39</t>
  </si>
  <si>
    <t>C-40</t>
  </si>
  <si>
    <t>C-41</t>
  </si>
  <si>
    <t>C-42</t>
  </si>
  <si>
    <t>C-43</t>
  </si>
  <si>
    <t>C-44</t>
  </si>
  <si>
    <t>C-45</t>
  </si>
  <si>
    <t>C-46</t>
  </si>
  <si>
    <t>C-47</t>
  </si>
  <si>
    <t>C-48</t>
  </si>
  <si>
    <t>C-49</t>
  </si>
  <si>
    <t>C-50</t>
  </si>
  <si>
    <t>C-51</t>
  </si>
  <si>
    <t>C-52</t>
  </si>
  <si>
    <t>C-53</t>
  </si>
  <si>
    <t>C-54</t>
  </si>
  <si>
    <t>C-55</t>
  </si>
  <si>
    <t>C-56</t>
  </si>
  <si>
    <t>C-57</t>
  </si>
  <si>
    <t>D-58</t>
  </si>
  <si>
    <t>D-59</t>
  </si>
  <si>
    <t>D-60</t>
  </si>
  <si>
    <t>D-61</t>
  </si>
  <si>
    <t>D-62</t>
  </si>
  <si>
    <t>D-63</t>
  </si>
  <si>
    <t>D-64</t>
  </si>
  <si>
    <t>D-65</t>
  </si>
  <si>
    <t>D-66</t>
  </si>
  <si>
    <t>D-67</t>
  </si>
  <si>
    <t>D-68</t>
  </si>
  <si>
    <t>D-69</t>
  </si>
  <si>
    <t>E-70</t>
  </si>
  <si>
    <t>E-71</t>
  </si>
  <si>
    <t>E-72</t>
  </si>
  <si>
    <t>E-73</t>
  </si>
  <si>
    <t>F-74</t>
  </si>
  <si>
    <t>F-75</t>
  </si>
  <si>
    <t>F-76</t>
  </si>
  <si>
    <t>F-77</t>
  </si>
  <si>
    <t>G-78</t>
  </si>
  <si>
    <t>G-79</t>
  </si>
  <si>
    <t>G-80</t>
  </si>
  <si>
    <t>G-81</t>
  </si>
  <si>
    <t>G-82</t>
  </si>
  <si>
    <t>G-83</t>
  </si>
  <si>
    <t>G-84</t>
  </si>
  <si>
    <t>G-85</t>
  </si>
  <si>
    <t>G-86</t>
  </si>
  <si>
    <t>G-87</t>
  </si>
  <si>
    <t>G-88</t>
  </si>
  <si>
    <t>G-89</t>
  </si>
  <si>
    <t>G-90</t>
  </si>
  <si>
    <t>G-91</t>
  </si>
  <si>
    <t>G-92</t>
  </si>
  <si>
    <t>G-93</t>
  </si>
  <si>
    <t>G-94</t>
  </si>
  <si>
    <t>G-95</t>
  </si>
  <si>
    <t>G-96</t>
  </si>
  <si>
    <t>H-97</t>
  </si>
  <si>
    <t>H-98</t>
  </si>
  <si>
    <t>H-99</t>
  </si>
  <si>
    <t>H-100</t>
  </si>
  <si>
    <t>H-101</t>
  </si>
  <si>
    <t>I-102</t>
  </si>
  <si>
    <t>I-103</t>
  </si>
  <si>
    <t>I-104</t>
  </si>
  <si>
    <t>I-105</t>
  </si>
  <si>
    <t>I-106</t>
  </si>
  <si>
    <t>I-107</t>
  </si>
  <si>
    <t>I-108</t>
  </si>
  <si>
    <t>I-109</t>
  </si>
  <si>
    <t>J-110</t>
  </si>
  <si>
    <t>J-111</t>
  </si>
  <si>
    <t>J-112</t>
  </si>
  <si>
    <t>J-113</t>
  </si>
  <si>
    <t>K-114</t>
  </si>
  <si>
    <t>K-115</t>
  </si>
  <si>
    <t>K-116</t>
  </si>
  <si>
    <t>K-117</t>
  </si>
  <si>
    <t>L-118</t>
  </si>
  <si>
    <t>L-119</t>
  </si>
  <si>
    <t>L-120</t>
  </si>
  <si>
    <t>L-121</t>
  </si>
  <si>
    <t>L-122</t>
  </si>
  <si>
    <t>L-123</t>
  </si>
  <si>
    <t>L-124</t>
  </si>
  <si>
    <t>L-125</t>
  </si>
  <si>
    <t>L-126</t>
  </si>
  <si>
    <t>L-127</t>
  </si>
  <si>
    <t>L-128</t>
  </si>
  <si>
    <t>L-129</t>
  </si>
  <si>
    <t>L-130</t>
  </si>
  <si>
    <t>L-131</t>
  </si>
  <si>
    <t>L-132</t>
  </si>
  <si>
    <t>L-133</t>
  </si>
  <si>
    <t>L-134</t>
  </si>
  <si>
    <t>L-135</t>
  </si>
  <si>
    <t>L-136</t>
  </si>
  <si>
    <t>L-137</t>
  </si>
  <si>
    <t>L-138</t>
  </si>
  <si>
    <t>L-139</t>
  </si>
  <si>
    <t>L-140</t>
  </si>
  <si>
    <t>L-141</t>
  </si>
  <si>
    <t>L-142</t>
  </si>
  <si>
    <t>L-143</t>
  </si>
  <si>
    <t>L-144</t>
  </si>
  <si>
    <t>L-145</t>
  </si>
  <si>
    <t>L-146</t>
  </si>
  <si>
    <t>L-147</t>
  </si>
  <si>
    <t>L-148</t>
  </si>
  <si>
    <t>L-149</t>
  </si>
  <si>
    <t>M-150</t>
  </si>
  <si>
    <t>M-151</t>
  </si>
  <si>
    <t>O</t>
  </si>
  <si>
    <t>N-152</t>
  </si>
  <si>
    <t>N-153</t>
  </si>
  <si>
    <t>Ñ</t>
  </si>
  <si>
    <t>Ñ-154</t>
  </si>
  <si>
    <t>Ñ-155</t>
  </si>
  <si>
    <t>Ñ-156</t>
  </si>
  <si>
    <t>Ñ-157</t>
  </si>
  <si>
    <t>Ñ-158</t>
  </si>
  <si>
    <t>O-159</t>
  </si>
  <si>
    <t>O-160</t>
  </si>
  <si>
    <t>O-161</t>
  </si>
  <si>
    <t>O-162</t>
  </si>
  <si>
    <t>O-163</t>
  </si>
  <si>
    <t>O-164</t>
  </si>
  <si>
    <t>O-165</t>
  </si>
  <si>
    <t>LIBRANZA EN ACOMETIDA PRINCIPAL A LINEA DE TRANSFORMADOR.</t>
  </si>
  <si>
    <t>SUMINISTRO E INSTALACIÓN DE LAMPARAS LED MULTIVOLTAJE COD. 9400508LED65, IP66 ARGOS O SIMILAR, DESMONTAJE DE LAMPARA ANTIGUA Y MONTAJE Y CONEXIÓN DE LAMPARA NUEVA.</t>
  </si>
  <si>
    <t>PINTURA VINILICA EN MUROS Y PLAFONES MARCA COMEX VINIMEX A DOS MANOS, INTERIOR SUBESTACIÓN PRINCIPAL Y EXTERIOR, INCLUYE: APLICACIÓN UNA MANO DE SELLADOR, COLOCACION DE PLASTE, MATERIALES, MANO DE OBRA, MOVIMIENTO Y PROTECCIÓN CON PLASTICO  Y MASKIN TAPE EN MOBILIARIO Y PISOS, DESPERDICIOS, HERRAMIENTAS, EQUIPO, ANDAMIOS, EQUIPO DE SEGURIDAD, ACARREO DEL MATERIAL AL LUGAR DE SU COLOCACIÓN, LIMPIEZA DEL AREA DE TRABAJO Y TODO LO NECESARIO PARA SU CORRECTA EJECUCIÓN.</t>
  </si>
  <si>
    <t>PINTURA EPÓXICA PARA TRÁFICO EN PISO COLOR GRIS EN SUBESTACIÓN PRINCIPAL, INCLUYE DELIMITACIÓN DE ÁREAS Y EQUIPOS CON PINTURA AMARILLA, INCLUYE: ACARREO DE ACCESORIOS Y EQUIPOS PARA LIMPIAR LA SUBESTACIÓN PARA LA APLICACIÓN, COLOCACION DE SELLADOR BASE SILICÓN PISO, MATERIALES, MANO DE OBRA, DESPERDICIOS, HERRAMIENTAS, EQUIPO, EQUIPO DE SEGURIDAD, ACARREO DEL MATERIAL AL LUGAR DE SU COLOCACIÓN Y DISPOCICIÓN DE ACCESORIOS, LIMPIEZA DEL AREA DE TRABAJO Y TODO LO NECESARIO PARA SU CORRECTA EJECUCIÓN.</t>
  </si>
  <si>
    <t>MANTENIMIENTO GENERAL A INTERRUPTOR MASTER PACK 2500A, INCLUYE MONTAJE Y DESMONTAJE, LIMPIEZA, LUBRICACIÓN, PRUEBAS DE INTERRUPCIÓN, MANTENIMIENTO A GABINETE DE MASTER PACK. APRIETE DE CONEXIONES Y CLEMAS.</t>
  </si>
  <si>
    <t>MANTENIMIENTO GENERAL A GABINETE TIPO NEMA CON BUS HORIZONTAL DE 630 A, INCLUYE MONTAJE Y DESMONTAJE, LIMPIEZA, LUBRICACIÓN, PRUEBAS DE INTERRUPCIÓN, APRIETE DE CONEXIONES Y CLEMAS.</t>
  </si>
  <si>
    <t xml:space="preserve">MANTENIMIENTO A UNIDAD DE TRANSFERENCIA PRINCIPAL, INCLUYE LIMPIEZA INTERIOR Y EXTERIOR, REAPRIETE DE CONEXIONES Y TERMINALES,  PRUEBAS EN VACÍO. MANTENIMIENTO GENERAL A UNIDAD ELÉCTRÓNICA DE POTENCIA, REVISIÓN DE BATERÍAS Y CAMBIO DE SER NECESARIO, </t>
  </si>
  <si>
    <t xml:space="preserve">MANTENIMIENTO A UNIDAD DE TRANSFERENCIA INTERLOCK DE MOTOR DE GENERACIÓN, INCLUYE LIMPIEZA INTERIOR Y EXTERIOR, REAPRIETE DE CONEXIONES Y TERMINALES,  PRUEBAS EN VACÍO. </t>
  </si>
  <si>
    <t>MANTENIMIENTO MAYOR A UNIDADES DE INTERRUPCIÓN DE CIRCUITOS DE EMERGENCIA Y DE DISTRIBUCIÓN DE SUBESTACIÓN PRINCIPAL, INCLUYE DESMONTAJE Y MONTAJE DE CADA INTERRUPTOR, PREPARACIÓN DE TERMINALES, LIMPIEZA PARA CONTACTOS, LIMPIEZA CON DIELECTRICO, PRUEBAS Y MONTAJE. LOS CIRCUITOS SON DE DIFERENTES CAPACIDADES DENTRO DE CADA GABINETE. GABINETE DE EMERGENCIA 12 TERMO MAGNETICOS DIFERENTES CARGAS (100 A 650 AMPERS),  GABINETE NEMA DE DISTRIBUCIÓN PRINCIPAL (12 TERMOMAGNETICOS DE DIFERENTES CAPACIDADES; 100 A 800 AMP).</t>
  </si>
  <si>
    <t>COLOCACIÓN DE SEÑALAMIENTOS DE SUBESTACIÓN, COLOCACIÓN DE 4 TANQUES EXTINTORES PORTÁTILES DE ACUERDO A LA GUÍA CFE H1000-41, DEL TIPO QUIMICO SECO ABC DE 20 LB.  INCLUYE COLOCAR EN PAREDES Y SU REPESTIVA IDENTIFICACIÓN.</t>
  </si>
  <si>
    <t>LUMINARIA DE EMERGENCIA TIPO LED 3528 SMD 110-220V O SIMILAR, CON FUNCIÓN DE EMERGENCIA MARCA TECNOLITE /SIMILAR; INCLUYE INSTALACIÓN, PRUEBAS Y ARRANQUE. INCLUYE INTERRUPTOR GENERAL Y CABLEADO CON UN DESARROLLO DE 12 METROS CON TUBERÍA CONDUIT PARED GRUESA, MAS ADITAMENTOS DE CONEXIÓN SOBRE PLAFÓN SÓLIDO A UNA ALTURA DE 3 METROS. CABLE 2-12 AWG + 1-12 AWG DESNUDO.</t>
  </si>
  <si>
    <t>PZAS</t>
  </si>
  <si>
    <t>MANTENIMIENTO GENERAL A PARA RAYOS EN ÁREA DE CUBÍCULOS, CAMBIO O RESETEO DE CONTADOR DE RAYOS, CAMBIO Y MANTENIMIENTO DE TERMINALES, APRIETE DE TENSORES O CAMBIO SI ES NECESARIO, CAMBIO DE VARILLA Y BALIZA DE SER NECESARIO. CO0NEXIONES O UNIONES DE CABLE PARA REPARACIÓN, CONEXIONES POR SOLDADURA EXOTÉRMICA Y PÓLVORA, PINTURA DE ESTRUCTURA HABILITACIÓN DE TORNILLOS DE FIJACIÓN Y ADHESIVO DE SER NECESARIO.</t>
  </si>
  <si>
    <t xml:space="preserve">MANTENIMIENTO A UNIDAD DE PROTECCION NES 225 AMP, Y MANTENIMIENTO MAYOR A PROTECCIONES DERIVADAS DENTRO DE GABINETE CON VARIOS VALORES DE AMPERAJE EN EN ÁREA DE GANADERÍA, LIMPIEZA, APRIETE, LUBRICACIÓN Y ADECUACIÓN PARA ENTREGA EN OPTIMAS CONDICIONES). </t>
  </si>
  <si>
    <t>SUMINISTRO DE TAPAS DE REGISTROS METÁLICOS DE 1.2X1.2 M, AJUSTE Y COLOCACIÓN EN REGISTROS DE MEDIA TENSIÓN EN DISTINTAS UBICACIONES DEL CAMPUS, PINTADAS CON PINTURA ANTICORROSIVA COMEX 100, UNA MANO DE PRIMER DOS MANOS DE PINTURA ACABADO.</t>
  </si>
  <si>
    <t>MANTENIMIENTO A REGISTROS ELÉCTRICOS DEL CAMPÚS (DE R-1 A R56) LIMPIEZA, Y/O REHABILITACIÓN CIVIL. REGISTROS CON DIMENSIONES DE 1.2 X 1.2 X. 1.5 METROS DE PROFUNDIDAD, APROX. REPARAR EMPALMES O CONEXIONES DAÑADAS EN DONDE SEA NECESARIO.</t>
  </si>
  <si>
    <t>MANTENIMIENTO A REGISTROS ELÉCTRICOS DE ILUMINACIÓN Y PERIFÉRICOS DEL CAMPÚS (DE AP-1 A AP-35) LIMPIEZA, Y/O REHABILITACIÓN CIVIL. REGISTROS CON DIMENSIONES DE 1.2 X 1.2 X. 1.0 METROS DE PROFUNDIDAD, APROX. REPARAR EMPALMES O CONEXIONES DAÑADAS EN DONDE SEA NECESARIO.</t>
  </si>
  <si>
    <t>CAMBIO DE LÁMPARA FOTOVOLTAICA EN LINDEROS DE CAMPUS, REVISIÓN Y REPARACIÓN DE FALLA HASTA UNA ALTURA DE 5 M.</t>
  </si>
  <si>
    <t>REVISIÓN DE APARTARAYOS VARISTOR- 12KV OX MET, SOBRE POSTE DE TRANSMISIÓN, CAMBIO Y/O AJUSTE EN TIMBLES. HASTA UNA ALTURA DE 6 METROS</t>
  </si>
  <si>
    <t>REVISIÓN DE TIERRA FÍSICA DAÑADA, SOLDADURA EXOTERMICA Y PUESTA A PUNTO. HASTA DOS SOLDADURAS EXOTERMICAS POR PUNTO. LIMPIEZA Y CARDEADO CON MEDIOS MECANICOS.</t>
  </si>
  <si>
    <t>COLOCACIÓN DE PANEL FOTOVOLTAICO DE LAMPARA FOTOVOLTAICA, HASTA 5 METROS DE ALTURA DE INSTALACIÓN.</t>
  </si>
  <si>
    <t>REPARACIÓN DE CONTACTOS SUBTERRÁNEOS EN ÁREA DE GERMO PLASMA,  INCLUYE MATERIALES DE RE CAMBIO Y TODO LO QUE SEA NECESARIO PARA SU CORRECTA REPARACIÓN Y PUESTA A PUNTO. CON UN DESARROLLO DE 12 METROS Y 4 CABLES 10 AWG , MATERIALES PVC CONDUIT PARED GRUESA Y ACCESORIOS.</t>
  </si>
  <si>
    <t>DESCRIPCIÓN DE CIRCUITO: CIRCUITO "1", POSICIÓN "3" TABLERO DE SERVICIOS GENERALES, CAMBIO DE INTERRUPTOR EN ÁREA DE SUBESTACIÓN PRINCIPAL, NES100 POR UNO TIPO NES3X225, CAMBIAR INTERRUPTOR NES</t>
  </si>
  <si>
    <t>DESCRIPCIÓN DE CIRCUITO: CIRCUITO "6", POSICIÓN "15" TABLERO DE SERVICIOS GENERALES, CAMBIO DE INTERRUPTOR EN ÁREA DE SUBESTACIÓN PRINCIPAL, NES100 POR UNO TIPO NES3X255, CAMBIAR INTERRUPTOR NES</t>
  </si>
  <si>
    <t>DESCRIPCIÓN DE CIRCUITO: CIRCUITO "8", POSICIÓN "4" TABLERO DE SERVICIOS GENERALES,  CAMBIO DE INTERRUPTOR EN ÁREA DE SUBESTACIÓN PRINCIPAL, NES100 POR UNO TIPO NES3X200, CAMBIAR INTERRUPTOR NES</t>
  </si>
  <si>
    <t>DESCRIPCIÓN DE CIRCUITO: CIRCUITO "10" POSICIÓN "12" TABLERO DE SERVICIOS GENERALES,  CAMBIO DE INTERRUPTOR EN ÁREA DE SUBESTACIÓN PRINCIPAL, NES100 POR UNO TIPO NES3X200, CAMBIAR INTERRUPTOR NES</t>
  </si>
  <si>
    <t>COLOCACION  DE DIQUE DE CONTENCIÓN PARA ADCEITE DETRANSFORMADOR PRINCIPAL, 1.5 M3 DE CAPAACIDAD, VACIADO EN CONCRETO Y CON FOSA DE RECOLECCIÓN DE 20X20X40CM.  INCLUYE TAPA METÁLICA Y PINTADA DE COLOR AMARILLO EPÓXICO TRAFICO, INCLUYE CERRAMIENTO DE TRANSFORMADOR DE 20 CM DE ALTO PERIMETRAL PARA GUÍA DE FLUÍDOS DE DESCARGA.</t>
  </si>
  <si>
    <t>PINTURA DE PUERTAS Y VENTANAS EN COLOR GRIS METALIZADO CON PINTURA ESMALTE COMEX 100, INCLYE LIJADO, UNA MANO DE PRIMER Y DOS MANOS DE PINTURA. INCLUYE TODO LO NECESARIO PARA SU CORRECTA APLICACIÓN.</t>
  </si>
  <si>
    <t xml:space="preserve">INSTALACIÓN DE PARA RAYOS EN ÁREAS DESIGNADAS (BORREGUERAS-VAQUERÍA, CENTRO DE APRENDIZAJE Y TALLERES) AREA A CUBRIR 500 METROS DE RADIO. INCLUYE MATERIALES, CABLEADO  Y TODO LO NECESARIO DE ACUERDO A NMX-J-549-ANCE-2005 . PUNTA PARARRAYOS , ELECTRODO TG1000 O AQDECUADO, FILTRO LCR , ACOPLADOR TGC04 , H20HM , MÁSTIL C/ AISLADOR , BRÚJULA Y NIVEL, CABLE CALIBRE 250 MCM,  CUENTA RAYOS Y TODO LO NECESARIO PARA SU CORRECTA INSTALACIÓN. NUEVA PROPUESTA PREVIA JUSTIFICACION. HABILITACIÓN CON TENSORES Y ESTRUCTURA SOBRE LAS UNIDADES DESIGNADAS.
</t>
  </si>
  <si>
    <t>REVISION Y DIAGNOSTICO  DE FACTIBILIDAD DE ENERGIZACIÓN DE ÁREAS DE BORREGUERA POTRERO HASTA PALAPAS CENTRO DE APRENDIZAJE, LA FACTIBILIDAD DEBE ESTAR FUNDAMENTADA EN LAS CARGAS ACTUALES DE CONSUMO DEL CENTRO DE APRENDIZAJE Y CRECIMIENTO CON LA INSTALACIÓN DEL NUEVO TRANSFORMADOR EN LA ACTUAL LINEA AEREA QUE ESTA CORTADA (LÍNEA AEREA EN MEDIA TENSIÓN) Y FACTIBILIDAD DE CFE DE SUMNISTRO CON NUEVO MEDIDOR EN BAJA TENSIÓN, ALIMENTANDO TODO EL CIRCUITO Y RETIRANDO ACTUIAL CIRCUITO DE ALIMENTACIÓN QUE SURTE A BORREGUERAS PARA DETERMINAR PASOS SIGUIENTES DE PROYECTO.</t>
  </si>
  <si>
    <t>COLOCACIÓN DE BALIZA LUMINOSA PERMANENTE SEÑAL PARA TANQUE ELEVADO, INSTALACIÓN DE UNIDAD CON CARGADOR SOLAR Y BATERÍA, UNIDAD TIPO IP65.  MONTAJE Y PRUEBAS Y TODO LO NECESARIO PARA SU CORRECTO MONTAJE.</t>
  </si>
  <si>
    <t>PUENTE JULA, VERACRUZ</t>
  </si>
  <si>
    <t>L-150</t>
  </si>
  <si>
    <t>L-151</t>
  </si>
  <si>
    <t>L-152</t>
  </si>
  <si>
    <t>L-153</t>
  </si>
  <si>
    <t>L-154</t>
  </si>
  <si>
    <t>L-155</t>
  </si>
  <si>
    <t>L-156</t>
  </si>
  <si>
    <t>L-157</t>
  </si>
  <si>
    <t>L-158</t>
  </si>
  <si>
    <t>L-159</t>
  </si>
  <si>
    <t>L-160</t>
  </si>
  <si>
    <t>L-161</t>
  </si>
  <si>
    <t>L-162</t>
  </si>
  <si>
    <t>L-163</t>
  </si>
  <si>
    <t>L-164</t>
  </si>
  <si>
    <t>L-165</t>
  </si>
  <si>
    <t>L-166</t>
  </si>
  <si>
    <t>L-167</t>
  </si>
  <si>
    <t>L-168</t>
  </si>
  <si>
    <t>L-169</t>
  </si>
  <si>
    <t>L-170</t>
  </si>
  <si>
    <t>L-171</t>
  </si>
  <si>
    <t>L-172</t>
  </si>
  <si>
    <t>L-173</t>
  </si>
  <si>
    <t>L-174</t>
  </si>
  <si>
    <t>L-175</t>
  </si>
  <si>
    <t>L-176</t>
  </si>
  <si>
    <t>L-177</t>
  </si>
  <si>
    <t>L-178</t>
  </si>
  <si>
    <t>L-179</t>
  </si>
  <si>
    <t>L-180</t>
  </si>
  <si>
    <t>L-181</t>
  </si>
  <si>
    <t>L-182</t>
  </si>
  <si>
    <t>L-183</t>
  </si>
  <si>
    <t>L-184</t>
  </si>
  <si>
    <t>SUMINISTRO,  FABRICACIÓN  Y  COLOCACIÓN  DE  ESCALERA  DE  EMERGENCIA   CON POSTES A BASE DE PTR DE 4" X 4" X 14.02 KG/ML, ALFARDAS DE CANAL CE DE 10" X 22.76 KG/ML, ESCALONES DE ANGULO DE 2"X5/16", CON HUELLA EN LAMINA ANTIDERRAPANTE DE 3/16" DE ESPESOR, SEGÚN DISEÑO PROPORCIONADO POR EL COLPOS, INCLUYE: BARANDAL A BASE DE POSTES DE PTR DE 1 1/2"X11/2" Y PASAMANOS CON TUBO CEDULA 30 DE 2",  MATERIALES, PLACAS BASE CON 4 BARRENOS DE 5/16",  CON ANCLAS DE ACERO REDONDO DE 1/2" DE 60 CMS. DE LARGO CON TUERCA  Y RONDANA,  HABILITADO, MONTAJE APLICACIÓN DE PRIMER ANTICORROSIVO MARCA COMEX O SIMILAR ,  ACABADO DE PINTURA EPOXICA PIMEX MARCA COMEX CON DOS MANOS APLICACIÓN POR ASPERCION PREVIA APLICACIÓN DE PRIMARIO ANTICORROSICO, TRAZO Y NIVELACION, EXCAVACIÓN, MEJORAMIENTO DE TERRENO CON TEPETATE DE 20 CM DE ESPESOR, PLANTILLA DE 5 CMS. DE ESPESOR CON CONCRETO F'C=100  KG/CM2,   ZAPATA  CORRIDA  DE  0.80X0.20X1.40 MTS. Y CONTRATRABE CON UNA SECCIÓN DE 0.50X0.30X1.40 MTS. ARMADOS CON VARILLA DEL NO. 3 A CADA 20 CMS. AMBOS SENTIDOS Y ESTRIBOS CON VARILLA DEL NO. 3 A CADA 20 CMS. ACABADO COMÚN, DE CONCRETO F'C=250 KG/CM2, CIMBRA Y DECIMBRA, ACARREOS, ANDAMIOS, HERRAMIENTA Y EQUIPO, LIMPIEZA GRUESA DEL ÁREA DE TRABAJO Y RETIRO A TIRO AUTORIZADO POR EL MUNICIPIO,  EQUIPO DE SEGURIDAD Y TODO LO NECESARIO PARA SU CORRECTA EJECUCIÓN, (P.U.O.T.)</t>
  </si>
  <si>
    <t>MANTENIMIENTO A COBERTIZO DE MAQUINARIA, LABORATORIO DE SULEOS, PLANTA DE PROCESOS, SANITARIOS, PISOS, PUNTOS DE REUNION, ESCALERAS DE EMERGENCIA, INVERNADEROS, SUBESTACION, MURO PERIMETRAL, EDIFICIO ADMINISTRATIVO Y DIVERSAS AREAS DEL CAMPUS VERACRUZ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</si>
</sst>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_-* #,##0.00_-;\-* #,##0.00_-;_-* &quot;-&quot;??_-;_-@"/>
  </numFmts>
  <fonts count="19" x14ac:knownFonts="1">
    <font>
      <sz val="11"/>
      <color rgb="FF000000"/>
      <name val="Calibri"/>
    </font>
    <font>
      <b/>
      <sz val="11"/>
      <color rgb="FF000000"/>
      <name val="Arial"/>
      <family val="2"/>
    </font>
    <font>
      <sz val="11"/>
      <name val="Calibri"/>
      <family val="2"/>
    </font>
    <font>
      <sz val="11"/>
      <color rgb="FF000000"/>
      <name val="Arial"/>
      <family val="2"/>
    </font>
    <font>
      <sz val="9"/>
      <color rgb="FF000000"/>
      <name val="Arial"/>
      <family val="2"/>
    </font>
    <font>
      <b/>
      <sz val="8"/>
      <color rgb="FF000000"/>
      <name val="Arial"/>
      <family val="2"/>
    </font>
    <font>
      <b/>
      <sz val="10"/>
      <color rgb="FF000000"/>
      <name val="Arial"/>
      <family val="2"/>
    </font>
    <font>
      <sz val="8"/>
      <color rgb="FF000000"/>
      <name val="Arial"/>
      <family val="2"/>
    </font>
    <font>
      <b/>
      <sz val="9"/>
      <color rgb="FF000000"/>
      <name val="Arial"/>
      <family val="2"/>
    </font>
    <font>
      <sz val="8"/>
      <name val="Arial"/>
      <family val="2"/>
    </font>
    <font>
      <b/>
      <sz val="8"/>
      <name val="Arial"/>
      <family val="2"/>
    </font>
    <font>
      <sz val="8"/>
      <color rgb="FF000000"/>
      <name val="Arial"/>
      <family val="2"/>
    </font>
    <font>
      <b/>
      <sz val="8"/>
      <color rgb="FF000000"/>
      <name val="Arial"/>
      <family val="2"/>
    </font>
    <font>
      <b/>
      <sz val="8"/>
      <name val="Arial"/>
      <family val="2"/>
    </font>
    <font>
      <u/>
      <sz val="8"/>
      <color rgb="FF000000"/>
      <name val="Arial"/>
      <family val="2"/>
    </font>
    <font>
      <sz val="7"/>
      <color indexed="64"/>
      <name val="Arial"/>
      <family val="2"/>
    </font>
    <font>
      <sz val="8"/>
      <color indexed="64"/>
      <name val="Arial"/>
      <family val="2"/>
    </font>
    <font>
      <sz val="7"/>
      <color rgb="FF000000"/>
      <name val="Arial"/>
      <family val="2"/>
    </font>
    <font>
      <b/>
      <sz val="11"/>
      <color rgb="FF000000"/>
      <name val="Calibri"/>
      <family val="2"/>
    </font>
  </fonts>
  <fills count="5">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0" tint="-0.249977111117893"/>
        <bgColor indexed="64"/>
      </patternFill>
    </fill>
  </fills>
  <borders count="14">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61">
    <xf numFmtId="0" fontId="0" fillId="0" borderId="0" xfId="0" applyFont="1" applyAlignment="1"/>
    <xf numFmtId="0" fontId="3" fillId="0" borderId="2" xfId="0" applyFont="1" applyBorder="1" applyAlignment="1">
      <alignment horizontal="center"/>
    </xf>
    <xf numFmtId="0" fontId="3" fillId="0" borderId="3" xfId="0" applyFont="1" applyBorder="1" applyAlignment="1">
      <alignment horizontal="center"/>
    </xf>
    <xf numFmtId="0" fontId="4" fillId="0" borderId="0" xfId="0" applyFont="1" applyAlignment="1"/>
    <xf numFmtId="0" fontId="3" fillId="0" borderId="0" xfId="0" applyFont="1" applyAlignment="1">
      <alignment horizontal="center"/>
    </xf>
    <xf numFmtId="0" fontId="3" fillId="0" borderId="5" xfId="0" applyFont="1" applyBorder="1" applyAlignment="1">
      <alignment horizontal="center"/>
    </xf>
    <xf numFmtId="0" fontId="5" fillId="0" borderId="4" xfId="0" applyFont="1" applyBorder="1" applyAlignment="1">
      <alignment horizontal="right"/>
    </xf>
    <xf numFmtId="0" fontId="7" fillId="0" borderId="0" xfId="0" applyFont="1" applyAlignment="1"/>
    <xf numFmtId="0" fontId="7" fillId="0" borderId="5" xfId="0" applyFont="1" applyBorder="1" applyAlignment="1"/>
    <xf numFmtId="0" fontId="7" fillId="0" borderId="4" xfId="0" applyFont="1" applyBorder="1" applyAlignment="1">
      <alignment horizontal="right"/>
    </xf>
    <xf numFmtId="49" fontId="7" fillId="0" borderId="0" xfId="0" applyNumberFormat="1" applyFont="1" applyAlignment="1"/>
    <xf numFmtId="15" fontId="7" fillId="0" borderId="0" xfId="0" applyNumberFormat="1" applyFont="1" applyAlignment="1"/>
    <xf numFmtId="0" fontId="5" fillId="0" borderId="0" xfId="0" applyFont="1" applyAlignment="1">
      <alignment horizontal="right"/>
    </xf>
    <xf numFmtId="14" fontId="7" fillId="0" borderId="5" xfId="0" applyNumberFormat="1" applyFont="1" applyBorder="1" applyAlignment="1">
      <alignment horizontal="center"/>
    </xf>
    <xf numFmtId="0" fontId="5" fillId="0" borderId="5" xfId="0" applyFont="1" applyBorder="1" applyAlignment="1">
      <alignment horizontal="center"/>
    </xf>
    <xf numFmtId="0" fontId="7" fillId="0" borderId="0" xfId="0" applyFont="1" applyAlignment="1">
      <alignment horizontal="center"/>
    </xf>
    <xf numFmtId="0" fontId="5" fillId="0" borderId="6" xfId="0" applyFont="1" applyBorder="1" applyAlignment="1">
      <alignment horizontal="right"/>
    </xf>
    <xf numFmtId="0" fontId="7" fillId="0" borderId="7" xfId="0" applyFont="1" applyBorder="1" applyAlignment="1"/>
    <xf numFmtId="0" fontId="7" fillId="0" borderId="7" xfId="0" applyFont="1" applyBorder="1" applyAlignment="1">
      <alignment vertical="center"/>
    </xf>
    <xf numFmtId="0" fontId="7" fillId="0" borderId="8" xfId="0" applyFont="1" applyBorder="1" applyAlignment="1"/>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2" borderId="12" xfId="0" applyFont="1" applyFill="1" applyBorder="1" applyAlignment="1"/>
    <xf numFmtId="0" fontId="8" fillId="2" borderId="12" xfId="0" applyFont="1" applyFill="1" applyBorder="1" applyAlignment="1"/>
    <xf numFmtId="0" fontId="7" fillId="2" borderId="13" xfId="0" applyFont="1" applyFill="1" applyBorder="1" applyAlignment="1">
      <alignment vertical="top"/>
    </xf>
    <xf numFmtId="164" fontId="7" fillId="2" borderId="13" xfId="0" applyNumberFormat="1" applyFont="1" applyFill="1" applyBorder="1" applyAlignment="1">
      <alignment horizontal="right" vertical="top"/>
    </xf>
    <xf numFmtId="0" fontId="4" fillId="2" borderId="13" xfId="0" applyFont="1" applyFill="1" applyBorder="1" applyAlignment="1"/>
    <xf numFmtId="49" fontId="7" fillId="0" borderId="0" xfId="0" applyNumberFormat="1" applyFont="1" applyAlignment="1">
      <alignment vertical="top"/>
    </xf>
    <xf numFmtId="0" fontId="9" fillId="0" borderId="0" xfId="0" applyFont="1" applyAlignment="1">
      <alignment horizontal="left" vertical="top" wrapText="1"/>
    </xf>
    <xf numFmtId="0" fontId="7" fillId="0" borderId="0" xfId="0" applyFont="1" applyAlignment="1">
      <alignment vertical="top"/>
    </xf>
    <xf numFmtId="164" fontId="7" fillId="0" borderId="0" xfId="0" applyNumberFormat="1" applyFont="1" applyAlignment="1">
      <alignment horizontal="right" vertical="top"/>
    </xf>
    <xf numFmtId="49" fontId="5" fillId="2" borderId="13" xfId="0" applyNumberFormat="1" applyFont="1" applyFill="1" applyBorder="1" applyAlignment="1">
      <alignment vertical="top"/>
    </xf>
    <xf numFmtId="0" fontId="10" fillId="2" borderId="13" xfId="0" applyFont="1" applyFill="1" applyBorder="1" applyAlignment="1">
      <alignment horizontal="left" vertical="top" wrapText="1"/>
    </xf>
    <xf numFmtId="165" fontId="4" fillId="0" borderId="0" xfId="0" applyNumberFormat="1" applyFont="1" applyAlignment="1"/>
    <xf numFmtId="49"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165" fontId="4" fillId="3" borderId="13" xfId="0" applyNumberFormat="1" applyFont="1" applyFill="1" applyBorder="1" applyAlignment="1">
      <alignment vertical="center" wrapText="1"/>
    </xf>
    <xf numFmtId="0" fontId="7" fillId="3" borderId="13" xfId="0" applyFont="1" applyFill="1" applyBorder="1" applyAlignment="1">
      <alignment horizontal="center" vertical="center" wrapText="1"/>
    </xf>
    <xf numFmtId="49" fontId="5" fillId="0" borderId="0" xfId="0" applyNumberFormat="1" applyFont="1" applyAlignment="1">
      <alignment vertical="top"/>
    </xf>
    <xf numFmtId="0" fontId="10" fillId="0" borderId="0" xfId="0" applyFont="1" applyAlignment="1">
      <alignment horizontal="left" vertical="top" wrapText="1"/>
    </xf>
    <xf numFmtId="0" fontId="8" fillId="0" borderId="0" xfId="0" applyFont="1" applyAlignment="1"/>
    <xf numFmtId="165" fontId="8" fillId="0" borderId="0" xfId="0" applyNumberFormat="1" applyFont="1" applyAlignment="1"/>
    <xf numFmtId="0" fontId="0" fillId="0" borderId="0" xfId="0" applyFont="1" applyAlignment="1"/>
    <xf numFmtId="0" fontId="0" fillId="0" borderId="0" xfId="0" applyFont="1" applyAlignment="1"/>
    <xf numFmtId="0" fontId="11" fillId="0" borderId="0" xfId="0" applyFont="1" applyAlignment="1">
      <alignment vertical="center" wrapText="1"/>
    </xf>
    <xf numFmtId="49" fontId="12" fillId="2" borderId="13" xfId="0" applyNumberFormat="1" applyFont="1" applyFill="1" applyBorder="1" applyAlignment="1">
      <alignment vertical="top"/>
    </xf>
    <xf numFmtId="0" fontId="13" fillId="2" borderId="13" xfId="0" applyFont="1" applyFill="1" applyBorder="1" applyAlignment="1">
      <alignment horizontal="left" vertical="top" wrapText="1"/>
    </xf>
    <xf numFmtId="0" fontId="15" fillId="0" borderId="0" xfId="0" applyFont="1" applyAlignment="1">
      <alignment horizontal="justify" vertical="top" wrapText="1"/>
    </xf>
    <xf numFmtId="0" fontId="16" fillId="0" borderId="0" xfId="0" applyFont="1" applyAlignment="1">
      <alignment vertical="top"/>
    </xf>
    <xf numFmtId="164" fontId="16" fillId="0" borderId="0" xfId="0" applyNumberFormat="1" applyFont="1" applyAlignment="1">
      <alignment horizontal="right" vertical="top"/>
    </xf>
    <xf numFmtId="0" fontId="17" fillId="0" borderId="0" xfId="0" applyFont="1" applyAlignment="1">
      <alignment horizontal="justify" vertical="center" wrapText="1"/>
    </xf>
    <xf numFmtId="0" fontId="18" fillId="4" borderId="0" xfId="0" applyFont="1" applyFill="1" applyAlignment="1"/>
    <xf numFmtId="49" fontId="11" fillId="0" borderId="0" xfId="0" applyNumberFormat="1" applyFont="1" applyAlignment="1">
      <alignment vertical="top"/>
    </xf>
    <xf numFmtId="0" fontId="1" fillId="0" borderId="1" xfId="0" applyFont="1" applyBorder="1" applyAlignment="1">
      <alignment horizontal="center" vertical="top" wrapText="1"/>
    </xf>
    <xf numFmtId="0" fontId="2" fillId="0" borderId="2" xfId="0" applyFont="1" applyBorder="1"/>
    <xf numFmtId="0" fontId="2" fillId="0" borderId="4" xfId="0" applyFont="1" applyBorder="1"/>
    <xf numFmtId="0" fontId="0" fillId="0" borderId="0" xfId="0" applyFont="1" applyAlignment="1"/>
    <xf numFmtId="0" fontId="6"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123825</xdr:colOff>
      <xdr:row>0</xdr:row>
      <xdr:rowOff>66675</xdr:rowOff>
    </xdr:from>
    <xdr:ext cx="3867150" cy="609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6"/>
  <sheetViews>
    <sheetView tabSelected="1" topLeftCell="A72" workbookViewId="0">
      <selection activeCell="H66" sqref="H66"/>
    </sheetView>
  </sheetViews>
  <sheetFormatPr baseColWidth="10" defaultColWidth="14.42578125" defaultRowHeight="15" customHeight="1" x14ac:dyDescent="0.25"/>
  <cols>
    <col min="1" max="1" width="11.5703125" customWidth="1"/>
    <col min="2" max="2" width="41.42578125" customWidth="1"/>
    <col min="3" max="10" width="11.5703125" customWidth="1"/>
    <col min="11" max="11" width="10" customWidth="1"/>
  </cols>
  <sheetData>
    <row r="1" spans="1:11" ht="15" customHeight="1" x14ac:dyDescent="0.25">
      <c r="A1" s="54"/>
      <c r="B1" s="55"/>
      <c r="C1" s="55"/>
      <c r="D1" s="55"/>
      <c r="E1" s="55"/>
      <c r="F1" s="1"/>
      <c r="G1" s="2"/>
      <c r="H1" s="3"/>
      <c r="I1" s="3"/>
      <c r="J1" s="3"/>
      <c r="K1" s="3"/>
    </row>
    <row r="2" spans="1:11" ht="15" customHeight="1" x14ac:dyDescent="0.25">
      <c r="A2" s="56"/>
      <c r="B2" s="57"/>
      <c r="C2" s="57"/>
      <c r="D2" s="57"/>
      <c r="E2" s="57"/>
      <c r="F2" s="4"/>
      <c r="G2" s="5"/>
      <c r="H2" s="3"/>
      <c r="I2" s="3"/>
      <c r="J2" s="3"/>
      <c r="K2" s="3"/>
    </row>
    <row r="3" spans="1:11" ht="12.75" customHeight="1" x14ac:dyDescent="0.25">
      <c r="A3" s="6" t="s">
        <v>0</v>
      </c>
      <c r="B3" s="58" t="s">
        <v>1</v>
      </c>
      <c r="C3" s="57"/>
      <c r="D3" s="57"/>
      <c r="E3" s="57"/>
      <c r="F3" s="7"/>
      <c r="G3" s="8"/>
      <c r="H3" s="3"/>
      <c r="I3" s="3"/>
      <c r="J3" s="3"/>
      <c r="K3" s="3"/>
    </row>
    <row r="4" spans="1:11" ht="12.75" customHeight="1" x14ac:dyDescent="0.25">
      <c r="A4" s="9"/>
      <c r="B4" s="57"/>
      <c r="C4" s="57"/>
      <c r="D4" s="57"/>
      <c r="E4" s="57"/>
      <c r="F4" s="7"/>
      <c r="G4" s="8"/>
      <c r="H4" s="3"/>
      <c r="I4" s="3"/>
      <c r="J4" s="3"/>
      <c r="K4" s="3"/>
    </row>
    <row r="5" spans="1:11" ht="12.75" customHeight="1" x14ac:dyDescent="0.25">
      <c r="A5" s="9"/>
      <c r="B5" s="57"/>
      <c r="C5" s="57"/>
      <c r="D5" s="57"/>
      <c r="E5" s="57"/>
      <c r="F5" s="7"/>
      <c r="G5" s="8"/>
      <c r="H5" s="3"/>
      <c r="I5" s="3"/>
      <c r="J5" s="3"/>
      <c r="K5" s="3"/>
    </row>
    <row r="6" spans="1:11" ht="12.75" customHeight="1" x14ac:dyDescent="0.25">
      <c r="A6" s="6" t="s">
        <v>2</v>
      </c>
      <c r="B6" s="10" t="s">
        <v>3</v>
      </c>
      <c r="C6" s="7"/>
      <c r="D6" s="11"/>
      <c r="E6" s="12" t="s">
        <v>4</v>
      </c>
      <c r="F6" s="7" t="s">
        <v>5</v>
      </c>
      <c r="G6" s="8"/>
      <c r="H6" s="3"/>
      <c r="I6" s="3"/>
      <c r="J6" s="3"/>
      <c r="K6" s="3"/>
    </row>
    <row r="7" spans="1:11" ht="12.75" customHeight="1" x14ac:dyDescent="0.25">
      <c r="A7" s="6" t="s">
        <v>6</v>
      </c>
      <c r="B7" s="59" t="s">
        <v>457</v>
      </c>
      <c r="C7" s="57"/>
      <c r="D7" s="57"/>
      <c r="E7" s="57"/>
      <c r="F7" s="12" t="s">
        <v>7</v>
      </c>
      <c r="G7" s="13"/>
      <c r="H7" s="3"/>
      <c r="I7" s="3"/>
      <c r="J7" s="3"/>
      <c r="K7" s="3"/>
    </row>
    <row r="8" spans="1:11" ht="12.75" customHeight="1" x14ac:dyDescent="0.25">
      <c r="A8" s="9"/>
      <c r="B8" s="57"/>
      <c r="C8" s="57"/>
      <c r="D8" s="57"/>
      <c r="E8" s="57"/>
      <c r="F8" s="7"/>
      <c r="G8" s="14"/>
      <c r="H8" s="3"/>
      <c r="I8" s="3"/>
      <c r="J8" s="3"/>
      <c r="K8" s="3"/>
    </row>
    <row r="9" spans="1:11" ht="12.75" customHeight="1" x14ac:dyDescent="0.25">
      <c r="A9" s="9"/>
      <c r="B9" s="57"/>
      <c r="C9" s="57"/>
      <c r="D9" s="57"/>
      <c r="E9" s="57"/>
      <c r="F9" s="12" t="s">
        <v>8</v>
      </c>
      <c r="G9" s="13"/>
      <c r="H9" s="3"/>
      <c r="I9" s="3"/>
      <c r="J9" s="3"/>
      <c r="K9" s="3"/>
    </row>
    <row r="10" spans="1:11" ht="12.75" customHeight="1" x14ac:dyDescent="0.25">
      <c r="A10" s="9"/>
      <c r="B10" s="57"/>
      <c r="C10" s="57"/>
      <c r="D10" s="57"/>
      <c r="E10" s="57"/>
      <c r="F10" s="12" t="s">
        <v>9</v>
      </c>
      <c r="G10" s="13"/>
      <c r="H10" s="3"/>
      <c r="I10" s="3"/>
      <c r="J10" s="3"/>
      <c r="K10" s="3"/>
    </row>
    <row r="11" spans="1:11" ht="12.75" customHeight="1" x14ac:dyDescent="0.25">
      <c r="A11" s="9"/>
      <c r="B11" s="57"/>
      <c r="C11" s="57"/>
      <c r="D11" s="57"/>
      <c r="E11" s="57"/>
      <c r="F11" s="15"/>
      <c r="G11" s="8"/>
      <c r="H11" s="3"/>
      <c r="I11" s="3"/>
      <c r="J11" s="3"/>
      <c r="K11" s="3"/>
    </row>
    <row r="12" spans="1:11" ht="12.75" customHeight="1" x14ac:dyDescent="0.25">
      <c r="A12" s="16" t="s">
        <v>10</v>
      </c>
      <c r="B12" s="17" t="s">
        <v>420</v>
      </c>
      <c r="C12" s="17"/>
      <c r="D12" s="17"/>
      <c r="E12" s="17"/>
      <c r="F12" s="18"/>
      <c r="G12" s="19"/>
      <c r="H12" s="3"/>
      <c r="I12" s="3"/>
      <c r="J12" s="3"/>
      <c r="K12" s="3"/>
    </row>
    <row r="13" spans="1:11" ht="12.75" customHeight="1" x14ac:dyDescent="0.25">
      <c r="A13" s="7"/>
      <c r="B13" s="7"/>
      <c r="C13" s="7"/>
      <c r="D13" s="7"/>
      <c r="E13" s="7"/>
      <c r="F13" s="7"/>
      <c r="G13" s="7"/>
      <c r="H13" s="3"/>
      <c r="I13" s="3"/>
      <c r="J13" s="3"/>
      <c r="K13" s="3"/>
    </row>
    <row r="14" spans="1:11" ht="12.75" customHeight="1" x14ac:dyDescent="0.25">
      <c r="A14" s="60" t="s">
        <v>11</v>
      </c>
      <c r="B14" s="57"/>
      <c r="C14" s="57"/>
      <c r="D14" s="57"/>
      <c r="E14" s="57"/>
      <c r="F14" s="57"/>
      <c r="G14" s="57"/>
      <c r="H14" s="3"/>
      <c r="I14" s="3"/>
      <c r="J14" s="3"/>
      <c r="K14" s="3"/>
    </row>
    <row r="15" spans="1:11" ht="12.75" customHeight="1" x14ac:dyDescent="0.25">
      <c r="A15" s="7"/>
      <c r="B15" s="7"/>
      <c r="C15" s="7"/>
      <c r="D15" s="7"/>
      <c r="E15" s="7"/>
      <c r="F15" s="7"/>
      <c r="G15" s="7"/>
      <c r="H15" s="3"/>
      <c r="I15" s="3"/>
      <c r="J15" s="3"/>
      <c r="K15" s="3"/>
    </row>
    <row r="16" spans="1:11" ht="12.75" customHeight="1" x14ac:dyDescent="0.25">
      <c r="A16" s="20" t="s">
        <v>12</v>
      </c>
      <c r="B16" s="21" t="s">
        <v>13</v>
      </c>
      <c r="C16" s="21" t="s">
        <v>14</v>
      </c>
      <c r="D16" s="21" t="s">
        <v>15</v>
      </c>
      <c r="E16" s="21" t="s">
        <v>16</v>
      </c>
      <c r="F16" s="21" t="s">
        <v>17</v>
      </c>
      <c r="G16" s="22" t="s">
        <v>18</v>
      </c>
      <c r="H16" s="3"/>
      <c r="I16" s="3"/>
      <c r="J16" s="3"/>
      <c r="K16" s="3"/>
    </row>
    <row r="17" spans="1:11" ht="12" customHeight="1" x14ac:dyDescent="0.25">
      <c r="A17" s="23" t="s">
        <v>19</v>
      </c>
      <c r="B17" s="24" t="s">
        <v>20</v>
      </c>
      <c r="C17" s="25"/>
      <c r="D17" s="26"/>
      <c r="E17" s="27"/>
      <c r="F17" s="27"/>
      <c r="G17" s="27"/>
      <c r="H17" s="3"/>
      <c r="I17" s="3"/>
      <c r="J17" s="3"/>
      <c r="K17" s="3"/>
    </row>
    <row r="18" spans="1:11" ht="99" x14ac:dyDescent="0.25">
      <c r="A18" s="53" t="s">
        <v>222</v>
      </c>
      <c r="B18" s="48" t="s">
        <v>21</v>
      </c>
      <c r="C18" s="30" t="s">
        <v>22</v>
      </c>
      <c r="D18" s="31">
        <v>475.2</v>
      </c>
      <c r="E18" s="3"/>
      <c r="F18" s="3"/>
      <c r="G18" s="3"/>
      <c r="H18" s="3"/>
      <c r="I18" s="3"/>
      <c r="J18" s="31"/>
      <c r="K18" s="3"/>
    </row>
    <row r="19" spans="1:11" ht="90" x14ac:dyDescent="0.25">
      <c r="A19" s="53" t="s">
        <v>223</v>
      </c>
      <c r="B19" s="48" t="s">
        <v>23</v>
      </c>
      <c r="C19" s="30" t="s">
        <v>25</v>
      </c>
      <c r="D19" s="31">
        <v>60</v>
      </c>
      <c r="E19" s="3"/>
      <c r="F19" s="3"/>
      <c r="G19" s="3"/>
      <c r="H19" s="3"/>
      <c r="I19" s="3"/>
      <c r="J19" s="3"/>
      <c r="K19" s="3"/>
    </row>
    <row r="20" spans="1:11" ht="99" x14ac:dyDescent="0.25">
      <c r="A20" s="53" t="s">
        <v>224</v>
      </c>
      <c r="B20" s="48" t="s">
        <v>24</v>
      </c>
      <c r="C20" s="30" t="s">
        <v>25</v>
      </c>
      <c r="D20" s="31">
        <v>60</v>
      </c>
      <c r="E20" s="3"/>
      <c r="F20" s="3"/>
      <c r="G20" s="3"/>
      <c r="H20" s="3"/>
      <c r="I20" s="3"/>
      <c r="J20" s="3"/>
      <c r="K20" s="3"/>
    </row>
    <row r="21" spans="1:11" ht="144" x14ac:dyDescent="0.25">
      <c r="A21" s="53" t="s">
        <v>225</v>
      </c>
      <c r="B21" s="48" t="s">
        <v>26</v>
      </c>
      <c r="C21" s="30" t="s">
        <v>27</v>
      </c>
      <c r="D21" s="31">
        <f>715+1339.2</f>
        <v>2054.1999999999998</v>
      </c>
      <c r="E21" s="3"/>
      <c r="F21" s="3"/>
      <c r="G21" s="3"/>
      <c r="H21" s="3"/>
      <c r="I21" s="3"/>
      <c r="J21" s="3"/>
      <c r="K21" s="3"/>
    </row>
    <row r="22" spans="1:11" ht="81" x14ac:dyDescent="0.25">
      <c r="A22" s="53" t="s">
        <v>226</v>
      </c>
      <c r="B22" s="48" t="s">
        <v>28</v>
      </c>
      <c r="C22" s="30" t="s">
        <v>22</v>
      </c>
      <c r="D22" s="31">
        <v>45</v>
      </c>
      <c r="E22" s="3"/>
      <c r="F22" s="3"/>
      <c r="G22" s="3"/>
      <c r="H22" s="3"/>
      <c r="I22" s="3"/>
      <c r="J22" s="3"/>
      <c r="K22" s="3"/>
    </row>
    <row r="23" spans="1:11" ht="90" x14ac:dyDescent="0.25">
      <c r="A23" s="53" t="s">
        <v>227</v>
      </c>
      <c r="B23" s="48" t="s">
        <v>29</v>
      </c>
      <c r="C23" s="30" t="s">
        <v>22</v>
      </c>
      <c r="D23" s="31">
        <v>439.2</v>
      </c>
      <c r="E23" s="3"/>
      <c r="F23" s="3"/>
      <c r="G23" s="3"/>
      <c r="H23" s="3"/>
      <c r="I23" s="3"/>
      <c r="J23" s="3"/>
      <c r="K23" s="3"/>
    </row>
    <row r="24" spans="1:11" ht="90" x14ac:dyDescent="0.25">
      <c r="A24" s="53" t="s">
        <v>228</v>
      </c>
      <c r="B24" s="48" t="s">
        <v>30</v>
      </c>
      <c r="C24" s="30" t="s">
        <v>22</v>
      </c>
      <c r="D24" s="31"/>
      <c r="E24" s="3"/>
      <c r="F24" s="3"/>
      <c r="G24" s="3"/>
      <c r="H24" s="3"/>
      <c r="I24" s="3"/>
      <c r="J24" s="3"/>
      <c r="K24" s="3"/>
    </row>
    <row r="25" spans="1:11" ht="11.25" customHeight="1" x14ac:dyDescent="0.25">
      <c r="A25" s="32" t="s">
        <v>19</v>
      </c>
      <c r="B25" s="33" t="s">
        <v>31</v>
      </c>
      <c r="C25" s="25"/>
      <c r="D25" s="26"/>
      <c r="E25" s="27"/>
      <c r="F25" s="27"/>
      <c r="G25" s="27"/>
      <c r="H25" s="3"/>
      <c r="I25" s="3"/>
      <c r="J25" s="3"/>
      <c r="K25" s="3"/>
    </row>
    <row r="26" spans="1:11" ht="11.25" customHeight="1" x14ac:dyDescent="0.25">
      <c r="A26" s="28"/>
      <c r="B26" s="29"/>
      <c r="C26" s="30"/>
      <c r="D26" s="31"/>
      <c r="E26" s="3"/>
      <c r="F26" s="3"/>
      <c r="G26" s="3"/>
      <c r="H26" s="3"/>
      <c r="I26" s="3"/>
      <c r="J26" s="3"/>
      <c r="K26" s="3"/>
    </row>
    <row r="27" spans="1:11" ht="11.25" customHeight="1" x14ac:dyDescent="0.25">
      <c r="A27" s="32" t="s">
        <v>32</v>
      </c>
      <c r="B27" s="33" t="s">
        <v>33</v>
      </c>
      <c r="C27" s="25"/>
      <c r="D27" s="26"/>
      <c r="E27" s="27"/>
      <c r="F27" s="27"/>
      <c r="G27" s="27"/>
      <c r="H27" s="3"/>
      <c r="I27" s="3"/>
      <c r="J27" s="3"/>
      <c r="K27" s="3"/>
    </row>
    <row r="28" spans="1:11" ht="11.25" customHeight="1" x14ac:dyDescent="0.25">
      <c r="A28" s="28"/>
      <c r="B28" s="29"/>
      <c r="C28" s="30"/>
      <c r="D28" s="31"/>
      <c r="E28" s="3"/>
      <c r="F28" s="3"/>
      <c r="G28" s="3"/>
      <c r="H28" s="3"/>
      <c r="I28" s="3"/>
      <c r="J28" s="3"/>
      <c r="K28" s="3"/>
    </row>
    <row r="29" spans="1:11" ht="126" x14ac:dyDescent="0.25">
      <c r="A29" s="53" t="s">
        <v>229</v>
      </c>
      <c r="B29" s="48" t="s">
        <v>34</v>
      </c>
      <c r="C29" s="30" t="s">
        <v>22</v>
      </c>
      <c r="D29" s="31">
        <v>22</v>
      </c>
      <c r="E29" s="3"/>
      <c r="F29" s="3"/>
      <c r="G29" s="3"/>
      <c r="H29" s="3"/>
      <c r="I29" s="3"/>
      <c r="J29" s="3"/>
      <c r="K29" s="3"/>
    </row>
    <row r="30" spans="1:11" ht="126" x14ac:dyDescent="0.25">
      <c r="A30" s="53" t="s">
        <v>230</v>
      </c>
      <c r="B30" s="48" t="s">
        <v>35</v>
      </c>
      <c r="C30" s="30" t="s">
        <v>36</v>
      </c>
      <c r="D30" s="31">
        <v>5</v>
      </c>
      <c r="E30" s="3"/>
      <c r="F30" s="3"/>
      <c r="G30" s="3"/>
      <c r="H30" s="3"/>
      <c r="I30" s="3"/>
      <c r="J30" s="3"/>
      <c r="K30" s="3"/>
    </row>
    <row r="31" spans="1:11" ht="144" x14ac:dyDescent="0.25">
      <c r="A31" s="53" t="s">
        <v>231</v>
      </c>
      <c r="B31" s="48" t="s">
        <v>37</v>
      </c>
      <c r="C31" s="30" t="s">
        <v>36</v>
      </c>
      <c r="D31" s="31">
        <v>6</v>
      </c>
      <c r="E31" s="3"/>
      <c r="F31" s="3"/>
      <c r="G31" s="3"/>
      <c r="H31" s="3"/>
      <c r="I31" s="3"/>
      <c r="J31" s="3"/>
      <c r="K31" s="3"/>
    </row>
    <row r="32" spans="1:11" ht="99" x14ac:dyDescent="0.25">
      <c r="A32" s="53" t="s">
        <v>232</v>
      </c>
      <c r="B32" s="48" t="s">
        <v>38</v>
      </c>
      <c r="C32" s="30" t="s">
        <v>36</v>
      </c>
      <c r="D32" s="31">
        <v>1</v>
      </c>
      <c r="E32" s="3"/>
      <c r="F32" s="3"/>
      <c r="G32" s="3"/>
      <c r="H32" s="3"/>
      <c r="I32" s="3"/>
      <c r="J32" s="3"/>
      <c r="K32" s="3"/>
    </row>
    <row r="33" spans="1:11" ht="81" x14ac:dyDescent="0.25">
      <c r="A33" s="53" t="s">
        <v>233</v>
      </c>
      <c r="B33" s="48" t="s">
        <v>39</v>
      </c>
      <c r="C33" s="30" t="s">
        <v>40</v>
      </c>
      <c r="D33" s="31">
        <v>2</v>
      </c>
      <c r="E33" s="3"/>
      <c r="F33" s="3"/>
      <c r="G33" s="3"/>
      <c r="H33" s="3"/>
      <c r="I33" s="3"/>
      <c r="J33" s="3"/>
      <c r="K33" s="3"/>
    </row>
    <row r="34" spans="1:11" ht="72" x14ac:dyDescent="0.25">
      <c r="A34" s="53" t="s">
        <v>234</v>
      </c>
      <c r="B34" s="48" t="s">
        <v>41</v>
      </c>
      <c r="C34" s="30" t="s">
        <v>40</v>
      </c>
      <c r="D34" s="31">
        <v>3</v>
      </c>
      <c r="E34" s="3"/>
      <c r="F34" s="3"/>
      <c r="G34" s="3"/>
      <c r="H34" s="3"/>
      <c r="I34" s="3"/>
      <c r="J34" s="3"/>
      <c r="K34" s="3"/>
    </row>
    <row r="35" spans="1:11" ht="81" x14ac:dyDescent="0.25">
      <c r="A35" s="53" t="s">
        <v>235</v>
      </c>
      <c r="B35" s="48" t="s">
        <v>42</v>
      </c>
      <c r="C35" s="30" t="s">
        <v>36</v>
      </c>
      <c r="D35" s="31">
        <v>4</v>
      </c>
      <c r="E35" s="3"/>
      <c r="F35" s="3"/>
      <c r="G35" s="3"/>
      <c r="H35" s="3"/>
      <c r="I35" s="3"/>
      <c r="J35" s="3"/>
      <c r="K35" s="3"/>
    </row>
    <row r="36" spans="1:11" ht="72" x14ac:dyDescent="0.25">
      <c r="A36" s="53" t="s">
        <v>236</v>
      </c>
      <c r="B36" s="48" t="s">
        <v>43</v>
      </c>
      <c r="C36" s="30" t="s">
        <v>36</v>
      </c>
      <c r="D36" s="31">
        <v>4</v>
      </c>
      <c r="E36" s="3"/>
      <c r="F36" s="3"/>
      <c r="G36" s="3"/>
      <c r="H36" s="3"/>
      <c r="I36" s="3"/>
      <c r="J36" s="3"/>
      <c r="K36" s="3"/>
    </row>
    <row r="37" spans="1:11" ht="63" x14ac:dyDescent="0.25">
      <c r="A37" s="53" t="s">
        <v>237</v>
      </c>
      <c r="B37" s="48" t="s">
        <v>44</v>
      </c>
      <c r="C37" s="30" t="s">
        <v>40</v>
      </c>
      <c r="D37" s="31">
        <v>2</v>
      </c>
      <c r="E37" s="3"/>
      <c r="F37" s="3"/>
      <c r="G37" s="3"/>
      <c r="H37" s="3"/>
      <c r="I37" s="3"/>
      <c r="J37" s="3"/>
      <c r="K37" s="3"/>
    </row>
    <row r="38" spans="1:11" ht="90" x14ac:dyDescent="0.25">
      <c r="A38" s="53" t="s">
        <v>238</v>
      </c>
      <c r="B38" s="48" t="s">
        <v>45</v>
      </c>
      <c r="C38" s="30" t="s">
        <v>40</v>
      </c>
      <c r="D38" s="31">
        <v>1</v>
      </c>
      <c r="E38" s="3"/>
      <c r="F38" s="3"/>
      <c r="G38" s="3"/>
      <c r="H38" s="3"/>
      <c r="I38" s="3"/>
      <c r="J38" s="3"/>
      <c r="K38" s="3"/>
    </row>
    <row r="39" spans="1:11" ht="117" x14ac:dyDescent="0.25">
      <c r="A39" s="53" t="s">
        <v>239</v>
      </c>
      <c r="B39" s="48" t="s">
        <v>46</v>
      </c>
      <c r="C39" s="30" t="s">
        <v>22</v>
      </c>
      <c r="D39" s="31">
        <v>40</v>
      </c>
      <c r="E39" s="3"/>
      <c r="F39" s="3"/>
      <c r="G39" s="3"/>
      <c r="H39" s="3"/>
      <c r="I39" s="3"/>
      <c r="J39" s="3"/>
      <c r="K39" s="3"/>
    </row>
    <row r="40" spans="1:11" ht="198" x14ac:dyDescent="0.25">
      <c r="A40" s="53" t="s">
        <v>240</v>
      </c>
      <c r="B40" s="48" t="s">
        <v>47</v>
      </c>
      <c r="C40" s="30" t="s">
        <v>22</v>
      </c>
      <c r="D40" s="31">
        <v>40</v>
      </c>
      <c r="E40" s="3"/>
      <c r="F40" s="3"/>
      <c r="G40" s="3"/>
      <c r="H40" s="3"/>
      <c r="I40" s="3"/>
      <c r="J40" s="3"/>
      <c r="K40" s="3"/>
    </row>
    <row r="41" spans="1:11" ht="72" x14ac:dyDescent="0.25">
      <c r="A41" s="53" t="s">
        <v>241</v>
      </c>
      <c r="B41" s="48" t="s">
        <v>48</v>
      </c>
      <c r="C41" s="30" t="s">
        <v>22</v>
      </c>
      <c r="D41" s="31">
        <v>80</v>
      </c>
      <c r="E41" s="3"/>
      <c r="F41" s="3"/>
      <c r="G41" s="3"/>
      <c r="H41" s="3"/>
      <c r="I41" s="3"/>
      <c r="J41" s="3"/>
      <c r="K41" s="3"/>
    </row>
    <row r="42" spans="1:11" ht="72" x14ac:dyDescent="0.25">
      <c r="A42" s="53" t="s">
        <v>242</v>
      </c>
      <c r="B42" s="48" t="s">
        <v>49</v>
      </c>
      <c r="C42" s="30" t="s">
        <v>22</v>
      </c>
      <c r="D42" s="31">
        <v>5</v>
      </c>
      <c r="E42" s="3"/>
      <c r="F42" s="3"/>
      <c r="G42" s="3"/>
      <c r="H42" s="3"/>
      <c r="I42" s="3"/>
      <c r="J42" s="3"/>
      <c r="K42" s="3"/>
    </row>
    <row r="43" spans="1:11" ht="72" x14ac:dyDescent="0.25">
      <c r="A43" s="53" t="s">
        <v>243</v>
      </c>
      <c r="B43" s="48" t="s">
        <v>50</v>
      </c>
      <c r="C43" s="30" t="s">
        <v>25</v>
      </c>
      <c r="D43" s="31">
        <v>6</v>
      </c>
      <c r="E43" s="3"/>
      <c r="F43" s="3"/>
      <c r="G43" s="3"/>
      <c r="H43" s="3"/>
      <c r="I43" s="3"/>
      <c r="J43" s="3"/>
      <c r="K43" s="3"/>
    </row>
    <row r="44" spans="1:11" ht="72" x14ac:dyDescent="0.25">
      <c r="A44" s="53" t="s">
        <v>244</v>
      </c>
      <c r="B44" s="48" t="s">
        <v>51</v>
      </c>
      <c r="C44" s="30" t="s">
        <v>22</v>
      </c>
      <c r="D44" s="31">
        <v>12</v>
      </c>
      <c r="E44" s="3"/>
      <c r="F44" s="3"/>
      <c r="G44" s="3"/>
      <c r="H44" s="3"/>
      <c r="I44" s="3"/>
      <c r="J44" s="3"/>
      <c r="K44" s="3"/>
    </row>
    <row r="45" spans="1:11" ht="72" x14ac:dyDescent="0.25">
      <c r="A45" s="53" t="s">
        <v>245</v>
      </c>
      <c r="B45" s="48" t="s">
        <v>52</v>
      </c>
      <c r="C45" s="30" t="s">
        <v>22</v>
      </c>
      <c r="D45" s="31">
        <v>12</v>
      </c>
      <c r="E45" s="3"/>
      <c r="F45" s="3"/>
      <c r="G45" s="3"/>
      <c r="H45" s="3"/>
      <c r="I45" s="3"/>
      <c r="J45" s="3"/>
      <c r="K45" s="3"/>
    </row>
    <row r="46" spans="1:11" ht="81" x14ac:dyDescent="0.25">
      <c r="A46" s="53" t="s">
        <v>246</v>
      </c>
      <c r="B46" s="48" t="s">
        <v>53</v>
      </c>
      <c r="C46" s="30" t="s">
        <v>22</v>
      </c>
      <c r="D46" s="31">
        <v>60</v>
      </c>
      <c r="E46" s="3"/>
      <c r="F46" s="3"/>
      <c r="G46" s="3"/>
      <c r="H46" s="3"/>
      <c r="I46" s="3"/>
      <c r="J46" s="3"/>
      <c r="K46" s="3"/>
    </row>
    <row r="47" spans="1:11" ht="81" x14ac:dyDescent="0.25">
      <c r="A47" s="53" t="s">
        <v>247</v>
      </c>
      <c r="B47" s="48" t="s">
        <v>54</v>
      </c>
      <c r="C47" s="30" t="s">
        <v>22</v>
      </c>
      <c r="D47" s="31">
        <v>50</v>
      </c>
      <c r="E47" s="3"/>
      <c r="F47" s="3"/>
      <c r="G47" s="3"/>
      <c r="H47" s="3"/>
      <c r="I47" s="3"/>
      <c r="J47" s="3"/>
      <c r="K47" s="3"/>
    </row>
    <row r="48" spans="1:11" ht="72" x14ac:dyDescent="0.25">
      <c r="A48" s="53" t="s">
        <v>248</v>
      </c>
      <c r="B48" s="48" t="s">
        <v>55</v>
      </c>
      <c r="C48" s="30" t="s">
        <v>40</v>
      </c>
      <c r="D48" s="31">
        <v>1</v>
      </c>
      <c r="E48" s="3"/>
      <c r="F48" s="3"/>
      <c r="G48" s="3"/>
      <c r="H48" s="3"/>
      <c r="I48" s="3"/>
      <c r="J48" s="3"/>
      <c r="K48" s="3"/>
    </row>
    <row r="49" spans="1:11" ht="54" x14ac:dyDescent="0.25">
      <c r="A49" s="53" t="s">
        <v>249</v>
      </c>
      <c r="B49" s="48" t="s">
        <v>56</v>
      </c>
      <c r="C49" s="30" t="s">
        <v>40</v>
      </c>
      <c r="D49" s="31">
        <v>1</v>
      </c>
      <c r="E49" s="3"/>
      <c r="F49" s="3"/>
      <c r="G49" s="3"/>
      <c r="H49" s="3"/>
      <c r="I49" s="3"/>
      <c r="J49" s="3"/>
      <c r="K49" s="3"/>
    </row>
    <row r="50" spans="1:11" ht="81" x14ac:dyDescent="0.25">
      <c r="A50" s="53" t="s">
        <v>250</v>
      </c>
      <c r="B50" s="48" t="s">
        <v>57</v>
      </c>
      <c r="C50" s="30" t="s">
        <v>40</v>
      </c>
      <c r="D50" s="31">
        <v>1</v>
      </c>
      <c r="E50" s="3"/>
      <c r="F50" s="3"/>
      <c r="G50" s="3"/>
      <c r="H50" s="3"/>
      <c r="I50" s="3"/>
      <c r="J50" s="3"/>
      <c r="K50" s="3"/>
    </row>
    <row r="51" spans="1:11" ht="81" x14ac:dyDescent="0.25">
      <c r="A51" s="53" t="s">
        <v>251</v>
      </c>
      <c r="B51" s="48" t="s">
        <v>58</v>
      </c>
      <c r="C51" s="30" t="s">
        <v>40</v>
      </c>
      <c r="D51" s="31">
        <v>1</v>
      </c>
      <c r="E51" s="3"/>
      <c r="F51" s="3"/>
      <c r="G51" s="3"/>
      <c r="H51" s="3"/>
      <c r="I51" s="3"/>
      <c r="J51" s="3"/>
      <c r="K51" s="3"/>
    </row>
    <row r="52" spans="1:11" ht="45" x14ac:dyDescent="0.25">
      <c r="A52" s="53" t="s">
        <v>252</v>
      </c>
      <c r="B52" s="48" t="s">
        <v>59</v>
      </c>
      <c r="C52" s="30" t="s">
        <v>40</v>
      </c>
      <c r="D52" s="31">
        <v>1</v>
      </c>
      <c r="E52" s="3"/>
      <c r="F52" s="3"/>
      <c r="G52" s="3"/>
      <c r="H52" s="3"/>
      <c r="I52" s="3"/>
      <c r="J52" s="3"/>
      <c r="K52" s="3"/>
    </row>
    <row r="53" spans="1:11" ht="90" x14ac:dyDescent="0.25">
      <c r="A53" s="53" t="s">
        <v>253</v>
      </c>
      <c r="B53" s="48" t="s">
        <v>60</v>
      </c>
      <c r="C53" s="30" t="s">
        <v>36</v>
      </c>
      <c r="D53" s="31">
        <v>1</v>
      </c>
      <c r="E53" s="3"/>
      <c r="F53" s="3"/>
      <c r="G53" s="3"/>
      <c r="H53" s="3"/>
      <c r="I53" s="3"/>
      <c r="J53" s="3"/>
      <c r="K53" s="3"/>
    </row>
    <row r="54" spans="1:11" ht="108" x14ac:dyDescent="0.25">
      <c r="A54" s="53" t="s">
        <v>254</v>
      </c>
      <c r="B54" s="48" t="s">
        <v>61</v>
      </c>
      <c r="C54" s="30" t="s">
        <v>40</v>
      </c>
      <c r="D54" s="31">
        <v>1</v>
      </c>
      <c r="E54" s="3"/>
      <c r="F54" s="3"/>
      <c r="G54" s="3"/>
      <c r="H54" s="3"/>
      <c r="I54" s="3"/>
      <c r="J54" s="3"/>
      <c r="K54" s="3"/>
    </row>
    <row r="55" spans="1:11" ht="63" x14ac:dyDescent="0.25">
      <c r="A55" s="53" t="s">
        <v>255</v>
      </c>
      <c r="B55" s="48" t="s">
        <v>62</v>
      </c>
      <c r="C55" s="30" t="s">
        <v>40</v>
      </c>
      <c r="D55" s="31">
        <v>2</v>
      </c>
      <c r="E55" s="3"/>
      <c r="F55" s="3"/>
      <c r="G55" s="3"/>
      <c r="H55" s="3"/>
      <c r="I55" s="3"/>
      <c r="J55" s="3"/>
      <c r="K55" s="3"/>
    </row>
    <row r="56" spans="1:11" ht="72" x14ac:dyDescent="0.25">
      <c r="A56" s="53" t="s">
        <v>256</v>
      </c>
      <c r="B56" s="48" t="s">
        <v>63</v>
      </c>
      <c r="C56" s="30" t="s">
        <v>40</v>
      </c>
      <c r="D56" s="31">
        <v>4</v>
      </c>
      <c r="E56" s="3"/>
      <c r="F56" s="3"/>
      <c r="G56" s="3"/>
      <c r="H56" s="3"/>
      <c r="I56" s="3"/>
      <c r="J56" s="3"/>
      <c r="K56" s="3"/>
    </row>
    <row r="57" spans="1:11" ht="72" x14ac:dyDescent="0.25">
      <c r="A57" s="53" t="s">
        <v>257</v>
      </c>
      <c r="B57" s="48" t="s">
        <v>64</v>
      </c>
      <c r="C57" s="30" t="s">
        <v>22</v>
      </c>
      <c r="D57" s="31">
        <v>1</v>
      </c>
      <c r="E57" s="3"/>
      <c r="F57" s="3"/>
      <c r="G57" s="3"/>
      <c r="H57" s="3"/>
      <c r="I57" s="3"/>
      <c r="J57" s="3"/>
      <c r="K57" s="3"/>
    </row>
    <row r="58" spans="1:11" ht="11.25" customHeight="1" x14ac:dyDescent="0.25">
      <c r="A58" s="28"/>
      <c r="B58" s="29"/>
      <c r="C58" s="30"/>
      <c r="D58" s="31"/>
      <c r="E58" s="3"/>
      <c r="F58" s="3"/>
      <c r="G58" s="3"/>
      <c r="H58" s="3"/>
      <c r="I58" s="3"/>
      <c r="J58" s="3"/>
      <c r="K58" s="3"/>
    </row>
    <row r="59" spans="1:11" ht="11.25" customHeight="1" x14ac:dyDescent="0.25">
      <c r="A59" s="32" t="s">
        <v>65</v>
      </c>
      <c r="B59" s="33" t="s">
        <v>66</v>
      </c>
      <c r="C59" s="25"/>
      <c r="D59" s="26"/>
      <c r="E59" s="27"/>
      <c r="F59" s="27"/>
      <c r="G59" s="27"/>
      <c r="H59" s="3"/>
      <c r="I59" s="3"/>
      <c r="J59" s="3"/>
      <c r="K59" s="3"/>
    </row>
    <row r="60" spans="1:11" ht="117" x14ac:dyDescent="0.25">
      <c r="A60" s="53" t="s">
        <v>258</v>
      </c>
      <c r="B60" s="48" t="s">
        <v>67</v>
      </c>
      <c r="C60" s="30" t="s">
        <v>22</v>
      </c>
      <c r="D60" s="31">
        <v>2.72</v>
      </c>
      <c r="E60" s="3"/>
      <c r="F60" s="3"/>
      <c r="G60" s="3"/>
      <c r="H60" s="3"/>
      <c r="I60" s="3"/>
      <c r="J60" s="3"/>
      <c r="K60" s="3"/>
    </row>
    <row r="61" spans="1:11" ht="90" x14ac:dyDescent="0.25">
      <c r="A61" s="53" t="s">
        <v>259</v>
      </c>
      <c r="B61" s="48" t="s">
        <v>68</v>
      </c>
      <c r="C61" s="30" t="s">
        <v>40</v>
      </c>
      <c r="D61" s="31">
        <v>5</v>
      </c>
      <c r="E61" s="3"/>
      <c r="F61" s="3"/>
      <c r="G61" s="3"/>
      <c r="H61" s="3"/>
      <c r="I61" s="3"/>
      <c r="J61" s="3"/>
      <c r="K61" s="3"/>
    </row>
    <row r="62" spans="1:11" ht="54" x14ac:dyDescent="0.25">
      <c r="A62" s="53" t="s">
        <v>260</v>
      </c>
      <c r="B62" s="48" t="s">
        <v>69</v>
      </c>
      <c r="C62" s="30" t="s">
        <v>40</v>
      </c>
      <c r="D62" s="31">
        <v>8</v>
      </c>
      <c r="E62" s="3"/>
      <c r="F62" s="3"/>
      <c r="G62" s="3"/>
      <c r="H62" s="3"/>
      <c r="I62" s="3"/>
      <c r="J62" s="3"/>
      <c r="K62" s="3"/>
    </row>
    <row r="63" spans="1:11" ht="108" x14ac:dyDescent="0.25">
      <c r="A63" s="53" t="s">
        <v>261</v>
      </c>
      <c r="B63" s="48" t="s">
        <v>70</v>
      </c>
      <c r="C63" s="30" t="s">
        <v>22</v>
      </c>
      <c r="D63" s="31">
        <v>36</v>
      </c>
      <c r="E63" s="3"/>
      <c r="F63" s="3"/>
      <c r="G63" s="3"/>
      <c r="H63" s="3"/>
      <c r="I63" s="3"/>
      <c r="J63" s="3"/>
      <c r="K63" s="3"/>
    </row>
    <row r="64" spans="1:11" ht="90" x14ac:dyDescent="0.25">
      <c r="A64" s="53" t="s">
        <v>262</v>
      </c>
      <c r="B64" s="48" t="s">
        <v>71</v>
      </c>
      <c r="C64" s="30" t="s">
        <v>40</v>
      </c>
      <c r="D64" s="31">
        <v>1</v>
      </c>
      <c r="E64" s="3"/>
      <c r="F64" s="3"/>
      <c r="G64" s="3"/>
      <c r="H64" s="3"/>
      <c r="I64" s="3"/>
      <c r="J64" s="3"/>
      <c r="K64" s="3"/>
    </row>
    <row r="65" spans="1:11" ht="108" x14ac:dyDescent="0.25">
      <c r="A65" s="53" t="s">
        <v>263</v>
      </c>
      <c r="B65" s="48" t="s">
        <v>72</v>
      </c>
      <c r="C65" s="30" t="s">
        <v>22</v>
      </c>
      <c r="D65" s="31">
        <v>2.5</v>
      </c>
      <c r="E65" s="3"/>
      <c r="F65" s="3"/>
      <c r="G65" s="3"/>
      <c r="H65" s="3"/>
      <c r="I65" s="3"/>
      <c r="J65" s="3"/>
      <c r="K65" s="3"/>
    </row>
    <row r="66" spans="1:11" ht="252" x14ac:dyDescent="0.25">
      <c r="A66" s="53" t="s">
        <v>264</v>
      </c>
      <c r="B66" s="48" t="s">
        <v>456</v>
      </c>
      <c r="C66" s="30" t="s">
        <v>40</v>
      </c>
      <c r="D66" s="31">
        <v>1</v>
      </c>
      <c r="E66" s="3"/>
      <c r="F66" s="3"/>
      <c r="G66" s="3"/>
      <c r="H66" s="3"/>
      <c r="I66" s="3"/>
      <c r="J66" s="3"/>
      <c r="K66" s="3"/>
    </row>
    <row r="67" spans="1:11" ht="27" x14ac:dyDescent="0.25">
      <c r="A67" s="53" t="s">
        <v>265</v>
      </c>
      <c r="B67" s="48" t="s">
        <v>73</v>
      </c>
      <c r="C67" s="30" t="s">
        <v>22</v>
      </c>
      <c r="D67" s="31">
        <v>25.83</v>
      </c>
      <c r="E67" s="3"/>
      <c r="F67" s="3"/>
      <c r="G67" s="3"/>
      <c r="H67" s="3"/>
      <c r="I67" s="3"/>
      <c r="J67" s="3"/>
      <c r="K67" s="3"/>
    </row>
    <row r="68" spans="1:11" ht="27" x14ac:dyDescent="0.25">
      <c r="A68" s="53" t="s">
        <v>266</v>
      </c>
      <c r="B68" s="48" t="s">
        <v>74</v>
      </c>
      <c r="C68" s="30" t="s">
        <v>22</v>
      </c>
      <c r="D68" s="31">
        <v>18.399999999999999</v>
      </c>
      <c r="E68" s="3"/>
      <c r="F68" s="3"/>
      <c r="G68" s="3"/>
      <c r="H68" s="3"/>
      <c r="I68" s="3"/>
      <c r="J68" s="3"/>
      <c r="K68" s="3"/>
    </row>
    <row r="69" spans="1:11" ht="39.75" customHeight="1" x14ac:dyDescent="0.25">
      <c r="A69" s="53" t="s">
        <v>267</v>
      </c>
      <c r="B69" s="48" t="s">
        <v>75</v>
      </c>
      <c r="C69" s="30" t="s">
        <v>76</v>
      </c>
      <c r="D69" s="31">
        <v>1.31</v>
      </c>
      <c r="E69" s="3"/>
      <c r="F69" s="3"/>
      <c r="G69" s="3"/>
      <c r="H69" s="3"/>
      <c r="I69" s="3"/>
      <c r="J69" s="3"/>
      <c r="K69" s="3"/>
    </row>
    <row r="70" spans="1:11" ht="27" x14ac:dyDescent="0.25">
      <c r="A70" s="53" t="s">
        <v>268</v>
      </c>
      <c r="B70" s="48" t="s">
        <v>77</v>
      </c>
      <c r="C70" s="30" t="s">
        <v>76</v>
      </c>
      <c r="D70" s="31">
        <v>0.17</v>
      </c>
      <c r="E70" s="3"/>
      <c r="F70" s="3"/>
      <c r="G70" s="3"/>
      <c r="H70" s="3"/>
      <c r="I70" s="3"/>
      <c r="J70" s="3"/>
      <c r="K70" s="3"/>
    </row>
    <row r="71" spans="1:11" ht="54" x14ac:dyDescent="0.25">
      <c r="A71" s="53" t="s">
        <v>269</v>
      </c>
      <c r="B71" s="48" t="s">
        <v>78</v>
      </c>
      <c r="C71" s="30" t="s">
        <v>25</v>
      </c>
      <c r="D71" s="31">
        <v>32.42</v>
      </c>
      <c r="E71" s="3"/>
      <c r="F71" s="3"/>
      <c r="G71" s="3"/>
      <c r="H71" s="3"/>
      <c r="I71" s="3"/>
      <c r="J71" s="3"/>
      <c r="K71" s="3"/>
    </row>
    <row r="72" spans="1:11" ht="36" x14ac:dyDescent="0.25">
      <c r="A72" s="53" t="s">
        <v>270</v>
      </c>
      <c r="B72" s="48" t="s">
        <v>79</v>
      </c>
      <c r="C72" s="30" t="s">
        <v>25</v>
      </c>
      <c r="D72" s="31">
        <v>32.42</v>
      </c>
      <c r="E72" s="3"/>
      <c r="F72" s="3"/>
      <c r="G72" s="3"/>
      <c r="H72" s="3"/>
      <c r="I72" s="3"/>
      <c r="J72" s="3"/>
      <c r="K72" s="3"/>
    </row>
    <row r="73" spans="1:11" ht="54" x14ac:dyDescent="0.25">
      <c r="A73" s="53" t="s">
        <v>271</v>
      </c>
      <c r="B73" s="48" t="s">
        <v>80</v>
      </c>
      <c r="C73" s="30" t="s">
        <v>22</v>
      </c>
      <c r="D73" s="31">
        <v>21.92</v>
      </c>
      <c r="E73" s="3"/>
      <c r="F73" s="3"/>
      <c r="G73" s="3"/>
      <c r="H73" s="3"/>
      <c r="I73" s="3"/>
      <c r="J73" s="3"/>
      <c r="K73" s="3"/>
    </row>
    <row r="74" spans="1:11" ht="36" x14ac:dyDescent="0.25">
      <c r="A74" s="53" t="s">
        <v>272</v>
      </c>
      <c r="B74" s="48" t="s">
        <v>81</v>
      </c>
      <c r="C74" s="30" t="s">
        <v>40</v>
      </c>
      <c r="D74" s="31">
        <v>1</v>
      </c>
      <c r="E74" s="3"/>
      <c r="F74" s="3"/>
      <c r="G74" s="3"/>
      <c r="H74" s="3"/>
      <c r="I74" s="3"/>
      <c r="J74" s="3"/>
      <c r="K74" s="3"/>
    </row>
    <row r="75" spans="1:11" ht="36" x14ac:dyDescent="0.25">
      <c r="A75" s="53" t="s">
        <v>273</v>
      </c>
      <c r="B75" s="48" t="s">
        <v>82</v>
      </c>
      <c r="C75" s="30" t="s">
        <v>76</v>
      </c>
      <c r="D75" s="31">
        <v>2.0699999999999998</v>
      </c>
      <c r="E75" s="3"/>
      <c r="F75" s="3"/>
      <c r="G75" s="3"/>
      <c r="H75" s="3"/>
      <c r="I75" s="3"/>
      <c r="J75" s="3"/>
      <c r="K75" s="3"/>
    </row>
    <row r="76" spans="1:11" ht="54" x14ac:dyDescent="0.25">
      <c r="A76" s="53" t="s">
        <v>274</v>
      </c>
      <c r="B76" s="48" t="s">
        <v>83</v>
      </c>
      <c r="C76" s="30" t="s">
        <v>22</v>
      </c>
      <c r="D76" s="31">
        <v>25.83</v>
      </c>
      <c r="E76" s="3"/>
      <c r="F76" s="3"/>
      <c r="G76" s="3"/>
      <c r="H76" s="3"/>
      <c r="I76" s="3"/>
      <c r="J76" s="3"/>
      <c r="K76" s="3"/>
    </row>
    <row r="77" spans="1:11" ht="27" x14ac:dyDescent="0.25">
      <c r="A77" s="53" t="s">
        <v>275</v>
      </c>
      <c r="B77" s="48" t="s">
        <v>84</v>
      </c>
      <c r="C77" s="30" t="s">
        <v>40</v>
      </c>
      <c r="D77" s="31">
        <v>1</v>
      </c>
      <c r="E77" s="3"/>
      <c r="F77" s="3"/>
      <c r="G77" s="3"/>
      <c r="H77" s="3"/>
      <c r="I77" s="3"/>
      <c r="J77" s="3"/>
      <c r="K77" s="3"/>
    </row>
    <row r="78" spans="1:11" ht="72" x14ac:dyDescent="0.25">
      <c r="A78" s="53" t="s">
        <v>276</v>
      </c>
      <c r="B78" s="48" t="s">
        <v>85</v>
      </c>
      <c r="C78" s="30" t="s">
        <v>40</v>
      </c>
      <c r="D78" s="31">
        <v>4</v>
      </c>
      <c r="E78" s="3"/>
      <c r="F78" s="3"/>
      <c r="G78" s="3"/>
      <c r="H78" s="3"/>
      <c r="I78" s="3"/>
      <c r="J78" s="3"/>
      <c r="K78" s="3"/>
    </row>
    <row r="79" spans="1:11" ht="90" x14ac:dyDescent="0.25">
      <c r="A79" s="53" t="s">
        <v>277</v>
      </c>
      <c r="B79" s="48" t="s">
        <v>86</v>
      </c>
      <c r="C79" s="30" t="s">
        <v>22</v>
      </c>
      <c r="D79" s="31">
        <v>60</v>
      </c>
      <c r="E79" s="3"/>
      <c r="F79" s="3"/>
      <c r="G79" s="3"/>
      <c r="H79" s="3"/>
      <c r="I79" s="3"/>
      <c r="J79" s="3"/>
      <c r="K79" s="3"/>
    </row>
    <row r="80" spans="1:11" ht="90" x14ac:dyDescent="0.25">
      <c r="A80" s="53" t="s">
        <v>278</v>
      </c>
      <c r="B80" s="48" t="s">
        <v>87</v>
      </c>
      <c r="C80" s="30" t="s">
        <v>22</v>
      </c>
      <c r="D80" s="31">
        <v>45</v>
      </c>
      <c r="E80" s="3"/>
      <c r="F80" s="3"/>
      <c r="G80" s="3"/>
      <c r="H80" s="3"/>
      <c r="I80" s="3"/>
      <c r="J80" s="3"/>
      <c r="K80" s="3"/>
    </row>
    <row r="81" spans="1:11" ht="11.25" customHeight="1" x14ac:dyDescent="0.25">
      <c r="A81" s="32" t="s">
        <v>65</v>
      </c>
      <c r="B81" s="33" t="s">
        <v>88</v>
      </c>
      <c r="C81" s="25"/>
      <c r="D81" s="26"/>
      <c r="E81" s="27"/>
      <c r="F81" s="27"/>
      <c r="G81" s="27"/>
      <c r="H81" s="3"/>
      <c r="I81" s="3"/>
      <c r="J81" s="3"/>
      <c r="K81" s="3"/>
    </row>
    <row r="82" spans="1:11" ht="11.25" customHeight="1" x14ac:dyDescent="0.25">
      <c r="A82" s="3"/>
      <c r="B82" s="3"/>
      <c r="C82" s="3"/>
      <c r="D82" s="34"/>
      <c r="E82" s="3"/>
      <c r="F82" s="3"/>
      <c r="G82" s="3"/>
      <c r="H82" s="3"/>
      <c r="I82" s="3"/>
      <c r="J82" s="3"/>
      <c r="K82" s="3"/>
    </row>
    <row r="83" spans="1:11" ht="11.25" customHeight="1" x14ac:dyDescent="0.25">
      <c r="A83" s="32" t="s">
        <v>89</v>
      </c>
      <c r="B83" s="33" t="s">
        <v>90</v>
      </c>
      <c r="C83" s="25"/>
      <c r="D83" s="26"/>
      <c r="E83" s="27"/>
      <c r="F83" s="27"/>
      <c r="G83" s="27"/>
      <c r="H83" s="3"/>
      <c r="I83" s="3"/>
      <c r="J83" s="3"/>
      <c r="K83" s="3"/>
    </row>
    <row r="84" spans="1:11" ht="27" x14ac:dyDescent="0.25">
      <c r="A84" s="53" t="s">
        <v>279</v>
      </c>
      <c r="B84" s="48" t="s">
        <v>73</v>
      </c>
      <c r="C84" s="30" t="s">
        <v>22</v>
      </c>
      <c r="D84" s="31">
        <v>25.83</v>
      </c>
      <c r="E84" s="3"/>
      <c r="F84" s="3"/>
      <c r="G84" s="3"/>
      <c r="H84" s="3"/>
      <c r="I84" s="3"/>
      <c r="J84" s="3"/>
      <c r="K84" s="3"/>
    </row>
    <row r="85" spans="1:11" ht="36" x14ac:dyDescent="0.25">
      <c r="A85" s="53" t="s">
        <v>280</v>
      </c>
      <c r="B85" s="48" t="s">
        <v>91</v>
      </c>
      <c r="C85" s="30" t="s">
        <v>40</v>
      </c>
      <c r="D85" s="31">
        <v>5</v>
      </c>
      <c r="E85" s="3"/>
      <c r="F85" s="3"/>
      <c r="G85" s="3"/>
      <c r="H85" s="3"/>
      <c r="I85" s="3"/>
      <c r="J85" s="3"/>
      <c r="K85" s="3"/>
    </row>
    <row r="86" spans="1:11" ht="27" x14ac:dyDescent="0.25">
      <c r="A86" s="53" t="s">
        <v>281</v>
      </c>
      <c r="B86" s="48" t="s">
        <v>74</v>
      </c>
      <c r="C86" s="30" t="s">
        <v>22</v>
      </c>
      <c r="D86" s="31">
        <v>18.399999999999999</v>
      </c>
      <c r="E86" s="3"/>
      <c r="F86" s="3"/>
      <c r="G86" s="3"/>
      <c r="H86" s="3"/>
      <c r="I86" s="3"/>
      <c r="J86" s="3"/>
      <c r="K86" s="3"/>
    </row>
    <row r="87" spans="1:11" ht="45" x14ac:dyDescent="0.25">
      <c r="A87" s="53" t="s">
        <v>282</v>
      </c>
      <c r="B87" s="48" t="s">
        <v>75</v>
      </c>
      <c r="C87" s="30" t="s">
        <v>76</v>
      </c>
      <c r="D87" s="31">
        <v>1.31</v>
      </c>
      <c r="E87" s="3"/>
      <c r="F87" s="3"/>
      <c r="G87" s="3"/>
      <c r="H87" s="3"/>
      <c r="I87" s="3"/>
      <c r="J87" s="3"/>
      <c r="K87" s="3"/>
    </row>
    <row r="88" spans="1:11" ht="27" x14ac:dyDescent="0.25">
      <c r="A88" s="53" t="s">
        <v>283</v>
      </c>
      <c r="B88" s="48" t="s">
        <v>77</v>
      </c>
      <c r="C88" s="30" t="s">
        <v>76</v>
      </c>
      <c r="D88" s="31">
        <v>0.17</v>
      </c>
      <c r="E88" s="3"/>
      <c r="F88" s="3"/>
      <c r="G88" s="3"/>
      <c r="H88" s="3"/>
      <c r="I88" s="3"/>
      <c r="J88" s="3"/>
      <c r="K88" s="3"/>
    </row>
    <row r="89" spans="1:11" ht="63" x14ac:dyDescent="0.25">
      <c r="A89" s="53" t="s">
        <v>284</v>
      </c>
      <c r="B89" s="48" t="s">
        <v>92</v>
      </c>
      <c r="C89" s="30" t="s">
        <v>25</v>
      </c>
      <c r="D89" s="31">
        <v>32.42</v>
      </c>
      <c r="E89" s="3"/>
      <c r="F89" s="3"/>
      <c r="G89" s="3"/>
      <c r="H89" s="3"/>
      <c r="I89" s="3"/>
      <c r="J89" s="3"/>
      <c r="K89" s="3"/>
    </row>
    <row r="90" spans="1:11" ht="36" x14ac:dyDescent="0.25">
      <c r="A90" s="53" t="s">
        <v>285</v>
      </c>
      <c r="B90" s="48" t="s">
        <v>93</v>
      </c>
      <c r="C90" s="30" t="s">
        <v>25</v>
      </c>
      <c r="D90" s="31">
        <v>32.42</v>
      </c>
      <c r="E90" s="3"/>
      <c r="F90" s="3"/>
      <c r="G90" s="3"/>
      <c r="H90" s="3"/>
      <c r="I90" s="3"/>
      <c r="J90" s="3"/>
      <c r="K90" s="3"/>
    </row>
    <row r="91" spans="1:11" ht="54" x14ac:dyDescent="0.25">
      <c r="A91" s="53" t="s">
        <v>286</v>
      </c>
      <c r="B91" s="48" t="s">
        <v>80</v>
      </c>
      <c r="C91" s="30" t="s">
        <v>22</v>
      </c>
      <c r="D91" s="31">
        <v>21.92</v>
      </c>
      <c r="E91" s="3"/>
      <c r="F91" s="3"/>
      <c r="G91" s="3"/>
      <c r="H91" s="3"/>
      <c r="I91" s="3"/>
      <c r="J91" s="3"/>
      <c r="K91" s="3"/>
    </row>
    <row r="92" spans="1:11" ht="36" x14ac:dyDescent="0.25">
      <c r="A92" s="53" t="s">
        <v>287</v>
      </c>
      <c r="B92" s="48" t="s">
        <v>94</v>
      </c>
      <c r="C92" s="30" t="s">
        <v>40</v>
      </c>
      <c r="D92" s="31">
        <v>1</v>
      </c>
      <c r="E92" s="3"/>
      <c r="F92" s="3"/>
      <c r="G92" s="3"/>
      <c r="H92" s="3"/>
      <c r="I92" s="3"/>
      <c r="J92" s="3"/>
      <c r="K92" s="3"/>
    </row>
    <row r="93" spans="1:11" ht="36" x14ac:dyDescent="0.25">
      <c r="A93" s="53" t="s">
        <v>288</v>
      </c>
      <c r="B93" s="48" t="s">
        <v>82</v>
      </c>
      <c r="C93" s="30" t="s">
        <v>76</v>
      </c>
      <c r="D93" s="31">
        <v>2.0699999999999998</v>
      </c>
      <c r="E93" s="3"/>
      <c r="F93" s="3"/>
      <c r="G93" s="3"/>
      <c r="H93" s="3"/>
      <c r="I93" s="3"/>
      <c r="J93" s="3"/>
      <c r="K93" s="3"/>
    </row>
    <row r="94" spans="1:11" ht="54" x14ac:dyDescent="0.25">
      <c r="A94" s="53" t="s">
        <v>289</v>
      </c>
      <c r="B94" s="48" t="s">
        <v>83</v>
      </c>
      <c r="C94" s="30" t="s">
        <v>22</v>
      </c>
      <c r="D94" s="31">
        <v>25.83</v>
      </c>
      <c r="E94" s="3"/>
      <c r="F94" s="3"/>
      <c r="G94" s="3"/>
      <c r="H94" s="3"/>
      <c r="I94" s="3"/>
      <c r="J94" s="3"/>
      <c r="K94" s="3"/>
    </row>
    <row r="95" spans="1:11" ht="27" x14ac:dyDescent="0.25">
      <c r="A95" s="53" t="s">
        <v>290</v>
      </c>
      <c r="B95" s="48" t="s">
        <v>84</v>
      </c>
      <c r="C95" s="30" t="s">
        <v>40</v>
      </c>
      <c r="D95" s="31">
        <v>1</v>
      </c>
      <c r="E95" s="3"/>
      <c r="F95" s="3"/>
      <c r="G95" s="3"/>
      <c r="H95" s="3"/>
      <c r="I95" s="3"/>
      <c r="J95" s="3"/>
      <c r="K95" s="3"/>
    </row>
    <row r="96" spans="1:11" ht="11.25" customHeight="1" x14ac:dyDescent="0.25">
      <c r="A96" s="32" t="s">
        <v>89</v>
      </c>
      <c r="B96" s="33" t="s">
        <v>95</v>
      </c>
      <c r="C96" s="25"/>
      <c r="D96" s="26"/>
      <c r="E96" s="27"/>
      <c r="F96" s="27"/>
      <c r="G96" s="27"/>
      <c r="H96" s="3"/>
      <c r="I96" s="3"/>
      <c r="J96" s="3"/>
      <c r="K96" s="3"/>
    </row>
    <row r="97" spans="1:11" ht="11.25" customHeight="1" x14ac:dyDescent="0.25">
      <c r="A97" s="35"/>
      <c r="B97" s="36"/>
      <c r="C97" s="36"/>
      <c r="D97" s="37"/>
      <c r="E97" s="3"/>
      <c r="F97" s="3"/>
      <c r="G97" s="3"/>
      <c r="H97" s="3"/>
      <c r="I97" s="3"/>
      <c r="J97" s="3"/>
      <c r="K97" s="3"/>
    </row>
    <row r="98" spans="1:11" ht="11.25" customHeight="1" x14ac:dyDescent="0.25">
      <c r="A98" s="32" t="s">
        <v>96</v>
      </c>
      <c r="B98" s="33" t="s">
        <v>97</v>
      </c>
      <c r="C98" s="25"/>
      <c r="D98" s="26"/>
      <c r="E98" s="27"/>
      <c r="F98" s="27"/>
      <c r="G98" s="27"/>
      <c r="H98" s="3"/>
      <c r="I98" s="3"/>
      <c r="J98" s="3"/>
      <c r="K98" s="3"/>
    </row>
    <row r="99" spans="1:11" ht="54" x14ac:dyDescent="0.25">
      <c r="A99" s="53" t="s">
        <v>291</v>
      </c>
      <c r="B99" s="48" t="s">
        <v>98</v>
      </c>
      <c r="C99" s="30" t="s">
        <v>22</v>
      </c>
      <c r="D99" s="31">
        <f>51.37</f>
        <v>51.37</v>
      </c>
      <c r="E99" s="3"/>
      <c r="F99" s="3"/>
      <c r="G99" s="3"/>
      <c r="H99" s="3"/>
      <c r="I99" s="3"/>
      <c r="J99" s="3"/>
      <c r="K99" s="3"/>
    </row>
    <row r="100" spans="1:11" ht="54" x14ac:dyDescent="0.25">
      <c r="A100" s="53" t="s">
        <v>292</v>
      </c>
      <c r="B100" s="48" t="s">
        <v>99</v>
      </c>
      <c r="C100" s="30" t="s">
        <v>25</v>
      </c>
      <c r="D100" s="31">
        <f>59.6</f>
        <v>59.6</v>
      </c>
      <c r="E100" s="3"/>
      <c r="F100" s="3"/>
      <c r="G100" s="3"/>
      <c r="H100" s="3"/>
      <c r="I100" s="3"/>
      <c r="J100" s="3"/>
      <c r="K100" s="3"/>
    </row>
    <row r="101" spans="1:11" ht="153" x14ac:dyDescent="0.25">
      <c r="A101" s="53" t="s">
        <v>293</v>
      </c>
      <c r="B101" s="48" t="s">
        <v>100</v>
      </c>
      <c r="C101" s="30" t="s">
        <v>22</v>
      </c>
      <c r="D101" s="31">
        <f>51.37</f>
        <v>51.37</v>
      </c>
      <c r="E101" s="3"/>
      <c r="F101" s="3"/>
      <c r="G101" s="3"/>
      <c r="H101" s="3"/>
      <c r="I101" s="3"/>
      <c r="J101" s="3"/>
      <c r="K101" s="3"/>
    </row>
    <row r="102" spans="1:11" ht="182.25" customHeight="1" x14ac:dyDescent="0.25">
      <c r="A102" s="53" t="s">
        <v>294</v>
      </c>
      <c r="B102" s="48" t="s">
        <v>101</v>
      </c>
      <c r="C102" s="30" t="s">
        <v>25</v>
      </c>
      <c r="D102" s="31">
        <f>59.6</f>
        <v>59.6</v>
      </c>
      <c r="E102" s="3"/>
      <c r="F102" s="3"/>
      <c r="G102" s="3"/>
      <c r="H102" s="3"/>
      <c r="I102" s="3"/>
      <c r="J102" s="3"/>
      <c r="K102" s="3"/>
    </row>
    <row r="103" spans="1:11" ht="11.25" customHeight="1" x14ac:dyDescent="0.25">
      <c r="A103" s="32" t="s">
        <v>96</v>
      </c>
      <c r="B103" s="33" t="s">
        <v>102</v>
      </c>
      <c r="C103" s="25"/>
      <c r="D103" s="26"/>
      <c r="E103" s="27"/>
      <c r="F103" s="27"/>
      <c r="G103" s="27"/>
      <c r="H103" s="3"/>
      <c r="I103" s="3"/>
      <c r="J103" s="3"/>
      <c r="K103" s="3"/>
    </row>
    <row r="104" spans="1:11" ht="11.25" customHeight="1" x14ac:dyDescent="0.25">
      <c r="A104" s="28"/>
      <c r="B104" s="29"/>
      <c r="C104" s="30"/>
      <c r="D104" s="31"/>
      <c r="E104" s="3"/>
      <c r="F104" s="3"/>
      <c r="G104" s="3"/>
      <c r="H104" s="3"/>
      <c r="I104" s="3"/>
      <c r="J104" s="3"/>
      <c r="K104" s="3"/>
    </row>
    <row r="105" spans="1:11" ht="11.25" customHeight="1" x14ac:dyDescent="0.25">
      <c r="A105" s="32" t="s">
        <v>103</v>
      </c>
      <c r="B105" s="33" t="s">
        <v>104</v>
      </c>
      <c r="C105" s="25"/>
      <c r="D105" s="26"/>
      <c r="E105" s="27"/>
      <c r="F105" s="27"/>
      <c r="G105" s="27"/>
      <c r="H105" s="3"/>
      <c r="I105" s="3"/>
      <c r="J105" s="3"/>
      <c r="K105" s="3"/>
    </row>
    <row r="106" spans="1:11" ht="55.5" customHeight="1" x14ac:dyDescent="0.25">
      <c r="A106" s="53" t="s">
        <v>295</v>
      </c>
      <c r="B106" s="48" t="s">
        <v>98</v>
      </c>
      <c r="C106" s="30" t="s">
        <v>22</v>
      </c>
      <c r="D106" s="31">
        <f>51.37</f>
        <v>51.37</v>
      </c>
      <c r="E106" s="3"/>
      <c r="F106" s="3"/>
      <c r="G106" s="3"/>
      <c r="H106" s="3"/>
      <c r="I106" s="3"/>
      <c r="J106" s="3"/>
      <c r="K106" s="3"/>
    </row>
    <row r="107" spans="1:11" ht="60.75" customHeight="1" x14ac:dyDescent="0.25">
      <c r="A107" s="53" t="s">
        <v>296</v>
      </c>
      <c r="B107" s="48" t="s">
        <v>99</v>
      </c>
      <c r="C107" s="30" t="s">
        <v>25</v>
      </c>
      <c r="D107" s="31">
        <f>59.6</f>
        <v>59.6</v>
      </c>
      <c r="E107" s="3"/>
      <c r="F107" s="3"/>
      <c r="G107" s="3"/>
      <c r="H107" s="3"/>
      <c r="I107" s="3"/>
      <c r="J107" s="3"/>
      <c r="K107" s="3"/>
    </row>
    <row r="108" spans="1:11" ht="149.25" customHeight="1" x14ac:dyDescent="0.25">
      <c r="A108" s="53" t="s">
        <v>297</v>
      </c>
      <c r="B108" s="48" t="s">
        <v>100</v>
      </c>
      <c r="C108" s="30" t="s">
        <v>22</v>
      </c>
      <c r="D108" s="31">
        <f>51.37</f>
        <v>51.37</v>
      </c>
      <c r="E108" s="3"/>
      <c r="F108" s="3"/>
      <c r="G108" s="3"/>
      <c r="H108" s="3"/>
      <c r="I108" s="3"/>
      <c r="J108" s="3"/>
      <c r="K108" s="3"/>
    </row>
    <row r="109" spans="1:11" ht="173.25" customHeight="1" x14ac:dyDescent="0.25">
      <c r="A109" s="53" t="s">
        <v>298</v>
      </c>
      <c r="B109" s="48" t="s">
        <v>101</v>
      </c>
      <c r="C109" s="30" t="s">
        <v>25</v>
      </c>
      <c r="D109" s="31">
        <f>59.6</f>
        <v>59.6</v>
      </c>
      <c r="E109" s="3"/>
      <c r="F109" s="3"/>
      <c r="G109" s="3"/>
      <c r="H109" s="3"/>
      <c r="I109" s="3"/>
      <c r="J109" s="3"/>
      <c r="K109" s="3"/>
    </row>
    <row r="110" spans="1:11" ht="11.25" customHeight="1" x14ac:dyDescent="0.25">
      <c r="A110" s="32" t="s">
        <v>96</v>
      </c>
      <c r="B110" s="33" t="s">
        <v>105</v>
      </c>
      <c r="C110" s="25"/>
      <c r="D110" s="26"/>
      <c r="E110" s="27"/>
      <c r="F110" s="27"/>
      <c r="G110" s="27"/>
      <c r="H110" s="3"/>
      <c r="I110" s="3"/>
      <c r="J110" s="3"/>
      <c r="K110" s="3"/>
    </row>
    <row r="111" spans="1:11" ht="11.25" customHeight="1" x14ac:dyDescent="0.25">
      <c r="A111" s="28"/>
      <c r="B111" s="29"/>
      <c r="C111" s="30"/>
      <c r="D111" s="31"/>
      <c r="E111" s="3"/>
      <c r="F111" s="3"/>
      <c r="G111" s="3"/>
      <c r="H111" s="3"/>
      <c r="I111" s="3"/>
      <c r="J111" s="3"/>
      <c r="K111" s="3"/>
    </row>
    <row r="112" spans="1:11" ht="11.25" customHeight="1" x14ac:dyDescent="0.25">
      <c r="A112" s="32" t="s">
        <v>106</v>
      </c>
      <c r="B112" s="33" t="s">
        <v>107</v>
      </c>
      <c r="C112" s="25"/>
      <c r="D112" s="26"/>
      <c r="E112" s="27"/>
      <c r="F112" s="27"/>
      <c r="G112" s="27"/>
      <c r="H112" s="3"/>
      <c r="I112" s="3"/>
      <c r="J112" s="3"/>
      <c r="K112" s="3"/>
    </row>
    <row r="113" spans="1:11" ht="54" x14ac:dyDescent="0.25">
      <c r="A113" s="53" t="s">
        <v>299</v>
      </c>
      <c r="B113" s="48" t="s">
        <v>108</v>
      </c>
      <c r="C113" s="30" t="s">
        <v>22</v>
      </c>
      <c r="D113" s="31">
        <f>(2.6*7*2)+(2.8*7*2)+(1.8*5*2)</f>
        <v>93.6</v>
      </c>
      <c r="E113" s="3"/>
      <c r="F113" s="3"/>
      <c r="G113" s="3"/>
      <c r="H113" s="3"/>
      <c r="I113" s="3"/>
      <c r="J113" s="3"/>
      <c r="K113" s="3"/>
    </row>
    <row r="114" spans="1:11" ht="54" x14ac:dyDescent="0.25">
      <c r="A114" s="53" t="s">
        <v>300</v>
      </c>
      <c r="B114" s="48" t="s">
        <v>109</v>
      </c>
      <c r="C114" s="30" t="s">
        <v>40</v>
      </c>
      <c r="D114" s="31">
        <v>4</v>
      </c>
      <c r="E114" s="3"/>
      <c r="F114" s="3"/>
      <c r="G114" s="3"/>
      <c r="H114" s="3"/>
      <c r="I114" s="3"/>
      <c r="J114" s="3"/>
      <c r="K114" s="3"/>
    </row>
    <row r="115" spans="1:11" ht="63" x14ac:dyDescent="0.25">
      <c r="A115" s="53" t="s">
        <v>301</v>
      </c>
      <c r="B115" s="48" t="s">
        <v>110</v>
      </c>
      <c r="C115" s="30" t="s">
        <v>40</v>
      </c>
      <c r="D115" s="31">
        <v>12</v>
      </c>
      <c r="E115" s="3"/>
      <c r="F115" s="3"/>
      <c r="G115" s="3"/>
      <c r="H115" s="3"/>
      <c r="I115" s="3"/>
      <c r="J115" s="3"/>
      <c r="K115" s="3"/>
    </row>
    <row r="116" spans="1:11" ht="54" x14ac:dyDescent="0.25">
      <c r="A116" s="53" t="s">
        <v>302</v>
      </c>
      <c r="B116" s="48" t="s">
        <v>111</v>
      </c>
      <c r="C116" s="30" t="s">
        <v>40</v>
      </c>
      <c r="D116" s="31">
        <v>4</v>
      </c>
      <c r="E116" s="3"/>
      <c r="F116" s="3"/>
      <c r="G116" s="3"/>
      <c r="H116" s="3"/>
      <c r="I116" s="3"/>
      <c r="J116" s="3"/>
      <c r="K116" s="3"/>
    </row>
    <row r="117" spans="1:11" ht="63" x14ac:dyDescent="0.25">
      <c r="A117" s="53" t="s">
        <v>303</v>
      </c>
      <c r="B117" s="48" t="s">
        <v>112</v>
      </c>
      <c r="C117" s="30" t="s">
        <v>27</v>
      </c>
      <c r="D117" s="31">
        <v>120</v>
      </c>
      <c r="E117" s="3"/>
      <c r="F117" s="3"/>
      <c r="G117" s="3"/>
      <c r="H117" s="3"/>
      <c r="I117" s="3"/>
      <c r="J117" s="3"/>
      <c r="K117" s="3"/>
    </row>
    <row r="118" spans="1:11" ht="81" x14ac:dyDescent="0.25">
      <c r="A118" s="53" t="s">
        <v>304</v>
      </c>
      <c r="B118" s="48" t="s">
        <v>113</v>
      </c>
      <c r="C118" s="30" t="s">
        <v>25</v>
      </c>
      <c r="D118" s="31">
        <v>135</v>
      </c>
      <c r="E118" s="3"/>
      <c r="F118" s="3"/>
      <c r="G118" s="3"/>
      <c r="H118" s="3"/>
      <c r="I118" s="3"/>
      <c r="J118" s="3"/>
      <c r="K118" s="3"/>
    </row>
    <row r="119" spans="1:11" ht="54" x14ac:dyDescent="0.25">
      <c r="A119" s="53" t="s">
        <v>305</v>
      </c>
      <c r="B119" s="48" t="s">
        <v>114</v>
      </c>
      <c r="C119" s="30" t="s">
        <v>22</v>
      </c>
      <c r="D119" s="31">
        <v>148.80000000000001</v>
      </c>
      <c r="E119" s="3"/>
      <c r="F119" s="3"/>
      <c r="G119" s="3"/>
      <c r="H119" s="3"/>
      <c r="I119" s="3"/>
      <c r="J119" s="3"/>
      <c r="K119" s="3"/>
    </row>
    <row r="120" spans="1:11" ht="81" x14ac:dyDescent="0.25">
      <c r="A120" s="53" t="s">
        <v>306</v>
      </c>
      <c r="B120" s="48" t="s">
        <v>115</v>
      </c>
      <c r="C120" s="30" t="s">
        <v>22</v>
      </c>
      <c r="D120" s="31">
        <v>69.599999999999994</v>
      </c>
      <c r="E120" s="3"/>
      <c r="F120" s="3"/>
      <c r="G120" s="3"/>
      <c r="H120" s="3"/>
      <c r="I120" s="3"/>
      <c r="J120" s="3"/>
      <c r="K120" s="3"/>
    </row>
    <row r="121" spans="1:11" ht="54" x14ac:dyDescent="0.25">
      <c r="A121" s="53" t="s">
        <v>307</v>
      </c>
      <c r="B121" s="48" t="s">
        <v>116</v>
      </c>
      <c r="C121" s="30" t="s">
        <v>22</v>
      </c>
      <c r="D121" s="31">
        <v>15</v>
      </c>
      <c r="E121" s="3"/>
      <c r="F121" s="3"/>
      <c r="G121" s="3"/>
      <c r="H121" s="3"/>
      <c r="I121" s="3"/>
      <c r="J121" s="3"/>
      <c r="K121" s="3"/>
    </row>
    <row r="122" spans="1:11" ht="81" x14ac:dyDescent="0.25">
      <c r="A122" s="53" t="s">
        <v>308</v>
      </c>
      <c r="B122" s="48" t="s">
        <v>57</v>
      </c>
      <c r="C122" s="30" t="s">
        <v>40</v>
      </c>
      <c r="D122" s="31">
        <v>4</v>
      </c>
      <c r="E122" s="3"/>
      <c r="F122" s="3"/>
      <c r="G122" s="3"/>
      <c r="H122" s="3"/>
      <c r="I122" s="3"/>
      <c r="J122" s="3"/>
      <c r="K122" s="3"/>
    </row>
    <row r="123" spans="1:11" ht="45" x14ac:dyDescent="0.25">
      <c r="A123" s="53" t="s">
        <v>309</v>
      </c>
      <c r="B123" s="48" t="s">
        <v>117</v>
      </c>
      <c r="C123" s="30" t="s">
        <v>40</v>
      </c>
      <c r="D123" s="31">
        <v>4</v>
      </c>
      <c r="E123" s="3"/>
      <c r="F123" s="3"/>
      <c r="G123" s="3"/>
      <c r="H123" s="3"/>
      <c r="I123" s="3"/>
      <c r="J123" s="3"/>
      <c r="K123" s="3"/>
    </row>
    <row r="124" spans="1:11" ht="144" x14ac:dyDescent="0.25">
      <c r="A124" s="53" t="s">
        <v>310</v>
      </c>
      <c r="B124" s="48" t="s">
        <v>118</v>
      </c>
      <c r="C124" s="30" t="s">
        <v>27</v>
      </c>
      <c r="D124" s="31">
        <v>150</v>
      </c>
      <c r="E124" s="3"/>
      <c r="F124" s="3"/>
      <c r="G124" s="3"/>
      <c r="H124" s="3"/>
      <c r="I124" s="3"/>
      <c r="J124" s="3"/>
      <c r="K124" s="3"/>
    </row>
    <row r="125" spans="1:11" ht="90" x14ac:dyDescent="0.25">
      <c r="A125" s="53" t="s">
        <v>311</v>
      </c>
      <c r="B125" s="48" t="s">
        <v>119</v>
      </c>
      <c r="C125" s="30" t="s">
        <v>27</v>
      </c>
      <c r="D125" s="31">
        <v>150</v>
      </c>
      <c r="E125" s="3"/>
      <c r="F125" s="3"/>
      <c r="G125" s="3"/>
      <c r="H125" s="3"/>
      <c r="I125" s="3"/>
      <c r="J125" s="3"/>
      <c r="K125" s="3"/>
    </row>
    <row r="126" spans="1:11" ht="54" x14ac:dyDescent="0.25">
      <c r="A126" s="53" t="s">
        <v>312</v>
      </c>
      <c r="B126" s="48" t="s">
        <v>120</v>
      </c>
      <c r="C126" s="30" t="s">
        <v>22</v>
      </c>
      <c r="D126" s="31">
        <f>(7*2.2*2.2)+(5*3*3*2)</f>
        <v>123.88000000000001</v>
      </c>
      <c r="E126" s="3"/>
      <c r="F126" s="3"/>
      <c r="G126" s="3"/>
      <c r="H126" s="3"/>
      <c r="I126" s="3"/>
      <c r="J126" s="3"/>
      <c r="K126" s="3"/>
    </row>
    <row r="127" spans="1:11" ht="63" x14ac:dyDescent="0.25">
      <c r="A127" s="53" t="s">
        <v>313</v>
      </c>
      <c r="B127" s="48" t="s">
        <v>121</v>
      </c>
      <c r="C127" s="30" t="s">
        <v>22</v>
      </c>
      <c r="D127" s="31">
        <f>(2.6*7*2)+(2.8*7*2)+(1.8*5*2)</f>
        <v>93.6</v>
      </c>
      <c r="E127" s="3"/>
      <c r="F127" s="3"/>
      <c r="G127" s="3"/>
      <c r="H127" s="3"/>
      <c r="I127" s="3"/>
      <c r="J127" s="3"/>
      <c r="K127" s="3"/>
    </row>
    <row r="128" spans="1:11" ht="153" x14ac:dyDescent="0.25">
      <c r="A128" s="53" t="s">
        <v>314</v>
      </c>
      <c r="B128" s="48" t="s">
        <v>122</v>
      </c>
      <c r="C128" s="30" t="s">
        <v>40</v>
      </c>
      <c r="D128" s="31">
        <v>6</v>
      </c>
      <c r="E128" s="3"/>
      <c r="F128" s="3"/>
      <c r="G128" s="3"/>
      <c r="H128" s="3"/>
      <c r="I128" s="3"/>
      <c r="J128" s="3"/>
      <c r="K128" s="3"/>
    </row>
    <row r="129" spans="1:11" ht="81" x14ac:dyDescent="0.25">
      <c r="A129" s="53" t="s">
        <v>315</v>
      </c>
      <c r="B129" s="48" t="s">
        <v>42</v>
      </c>
      <c r="C129" s="30" t="s">
        <v>36</v>
      </c>
      <c r="D129" s="31">
        <v>2</v>
      </c>
      <c r="E129" s="3"/>
      <c r="F129" s="3"/>
      <c r="G129" s="3"/>
      <c r="H129" s="3"/>
      <c r="I129" s="3"/>
      <c r="J129" s="3"/>
      <c r="K129" s="3"/>
    </row>
    <row r="130" spans="1:11" ht="72" x14ac:dyDescent="0.25">
      <c r="A130" s="53" t="s">
        <v>316</v>
      </c>
      <c r="B130" s="48" t="s">
        <v>43</v>
      </c>
      <c r="C130" s="30" t="s">
        <v>36</v>
      </c>
      <c r="D130" s="31">
        <v>2</v>
      </c>
      <c r="E130" s="3"/>
      <c r="F130" s="3"/>
      <c r="G130" s="3"/>
      <c r="H130" s="3"/>
      <c r="I130" s="3"/>
      <c r="J130" s="3"/>
      <c r="K130" s="3"/>
    </row>
    <row r="131" spans="1:11" ht="45" x14ac:dyDescent="0.25">
      <c r="A131" s="53" t="s">
        <v>317</v>
      </c>
      <c r="B131" s="48" t="s">
        <v>123</v>
      </c>
      <c r="C131" s="30" t="s">
        <v>40</v>
      </c>
      <c r="D131" s="31">
        <v>4</v>
      </c>
      <c r="E131" s="3"/>
      <c r="F131" s="3"/>
      <c r="G131" s="3"/>
      <c r="H131" s="3"/>
      <c r="I131" s="3"/>
      <c r="J131" s="3"/>
      <c r="K131" s="3"/>
    </row>
    <row r="132" spans="1:11" ht="16.5" customHeight="1" x14ac:dyDescent="0.25">
      <c r="A132" s="32" t="s">
        <v>106</v>
      </c>
      <c r="B132" s="33" t="s">
        <v>124</v>
      </c>
      <c r="C132" s="25"/>
      <c r="D132" s="26"/>
      <c r="E132" s="27"/>
      <c r="F132" s="27"/>
      <c r="G132" s="27"/>
      <c r="H132" s="3"/>
      <c r="I132" s="3"/>
      <c r="J132" s="3"/>
      <c r="K132" s="3"/>
    </row>
    <row r="133" spans="1:11" ht="11.25" customHeight="1" x14ac:dyDescent="0.25">
      <c r="A133" s="28"/>
      <c r="B133" s="29"/>
      <c r="C133" s="38"/>
      <c r="D133" s="31"/>
      <c r="E133" s="3"/>
      <c r="F133" s="3"/>
      <c r="G133" s="3"/>
      <c r="H133" s="3"/>
      <c r="I133" s="3"/>
      <c r="J133" s="3"/>
      <c r="K133" s="3"/>
    </row>
    <row r="134" spans="1:11" ht="11.25" customHeight="1" x14ac:dyDescent="0.25">
      <c r="A134" s="32" t="s">
        <v>125</v>
      </c>
      <c r="B134" s="33" t="s">
        <v>126</v>
      </c>
      <c r="C134" s="25"/>
      <c r="D134" s="26"/>
      <c r="E134" s="27"/>
      <c r="F134" s="27"/>
      <c r="G134" s="27"/>
      <c r="H134" s="3"/>
      <c r="I134" s="3"/>
      <c r="J134" s="3"/>
      <c r="K134" s="3"/>
    </row>
    <row r="135" spans="1:11" ht="45" x14ac:dyDescent="0.25">
      <c r="A135" s="53" t="s">
        <v>318</v>
      </c>
      <c r="B135" s="48" t="s">
        <v>127</v>
      </c>
      <c r="C135" s="30" t="s">
        <v>22</v>
      </c>
      <c r="D135" s="31">
        <f>439.5+120</f>
        <v>559.5</v>
      </c>
      <c r="E135" s="3"/>
      <c r="F135" s="3"/>
      <c r="G135" s="3"/>
      <c r="H135" s="3"/>
      <c r="I135" s="3"/>
      <c r="J135" s="3"/>
      <c r="K135" s="3"/>
    </row>
    <row r="136" spans="1:11" ht="45" x14ac:dyDescent="0.25">
      <c r="A136" s="53" t="s">
        <v>319</v>
      </c>
      <c r="B136" s="48" t="s">
        <v>128</v>
      </c>
      <c r="C136" s="30" t="s">
        <v>22</v>
      </c>
      <c r="D136" s="31">
        <v>111.9</v>
      </c>
      <c r="E136" s="3"/>
      <c r="F136" s="3"/>
      <c r="G136" s="3"/>
      <c r="H136" s="3"/>
      <c r="I136" s="3"/>
      <c r="J136" s="3"/>
      <c r="K136" s="3"/>
    </row>
    <row r="137" spans="1:11" ht="72" x14ac:dyDescent="0.25">
      <c r="A137" s="53" t="s">
        <v>320</v>
      </c>
      <c r="B137" s="48" t="s">
        <v>129</v>
      </c>
      <c r="C137" s="30" t="s">
        <v>40</v>
      </c>
      <c r="D137" s="31">
        <v>1</v>
      </c>
      <c r="E137" s="3"/>
      <c r="F137" s="3"/>
      <c r="G137" s="3"/>
      <c r="H137" s="3"/>
      <c r="I137" s="3"/>
      <c r="J137" s="3"/>
      <c r="K137" s="3"/>
    </row>
    <row r="138" spans="1:11" ht="72" x14ac:dyDescent="0.25">
      <c r="A138" s="53" t="s">
        <v>321</v>
      </c>
      <c r="B138" s="48" t="s">
        <v>130</v>
      </c>
      <c r="C138" s="30" t="s">
        <v>40</v>
      </c>
      <c r="D138" s="31">
        <v>1</v>
      </c>
      <c r="E138" s="3"/>
      <c r="F138" s="3"/>
      <c r="G138" s="3"/>
      <c r="H138" s="3"/>
      <c r="I138" s="3"/>
      <c r="J138" s="3"/>
      <c r="K138" s="3"/>
    </row>
    <row r="139" spans="1:11" ht="72" x14ac:dyDescent="0.25">
      <c r="A139" s="53" t="s">
        <v>322</v>
      </c>
      <c r="B139" s="48" t="s">
        <v>131</v>
      </c>
      <c r="C139" s="30" t="s">
        <v>40</v>
      </c>
      <c r="D139" s="31">
        <v>1</v>
      </c>
      <c r="E139" s="3"/>
      <c r="F139" s="3"/>
      <c r="G139" s="3"/>
      <c r="H139" s="3"/>
      <c r="I139" s="3"/>
      <c r="J139" s="3"/>
      <c r="K139" s="3"/>
    </row>
    <row r="140" spans="1:11" ht="11.25" customHeight="1" x14ac:dyDescent="0.25">
      <c r="A140" s="32" t="s">
        <v>125</v>
      </c>
      <c r="B140" s="47" t="s">
        <v>148</v>
      </c>
      <c r="C140" s="25"/>
      <c r="D140" s="26"/>
      <c r="E140" s="27"/>
      <c r="F140" s="27"/>
      <c r="G140" s="27"/>
      <c r="H140" s="3"/>
      <c r="I140" s="3"/>
      <c r="J140" s="3"/>
      <c r="K140" s="3"/>
    </row>
    <row r="141" spans="1:11" ht="11.25" customHeight="1" x14ac:dyDescent="0.25">
      <c r="A141" s="39"/>
      <c r="B141" s="40"/>
      <c r="C141" s="30"/>
      <c r="D141" s="31"/>
      <c r="E141" s="3"/>
      <c r="F141" s="3"/>
      <c r="G141" s="3"/>
      <c r="H141" s="3"/>
      <c r="I141" s="3"/>
      <c r="J141" s="3"/>
      <c r="K141" s="3"/>
    </row>
    <row r="142" spans="1:11" ht="12" customHeight="1" x14ac:dyDescent="0.25">
      <c r="A142" s="46" t="s">
        <v>147</v>
      </c>
      <c r="B142" s="33" t="s">
        <v>132</v>
      </c>
      <c r="C142" s="25"/>
      <c r="D142" s="26"/>
      <c r="E142" s="26"/>
      <c r="F142" s="26"/>
      <c r="G142" s="26"/>
      <c r="H142" s="3"/>
      <c r="I142" s="3"/>
      <c r="J142" s="3"/>
      <c r="K142" s="3"/>
    </row>
    <row r="143" spans="1:11" ht="108" x14ac:dyDescent="0.25">
      <c r="A143" s="53" t="s">
        <v>323</v>
      </c>
      <c r="B143" s="48" t="s">
        <v>140</v>
      </c>
      <c r="C143" s="30" t="s">
        <v>36</v>
      </c>
      <c r="D143" s="31">
        <v>2</v>
      </c>
      <c r="E143" s="3"/>
      <c r="F143" s="3"/>
      <c r="G143" s="3"/>
      <c r="H143" s="3"/>
      <c r="I143" s="3"/>
      <c r="J143" s="3"/>
      <c r="K143" s="3"/>
    </row>
    <row r="144" spans="1:11" ht="108" x14ac:dyDescent="0.25">
      <c r="A144" s="53" t="s">
        <v>324</v>
      </c>
      <c r="B144" s="48" t="s">
        <v>141</v>
      </c>
      <c r="C144" s="30" t="s">
        <v>36</v>
      </c>
      <c r="D144" s="31">
        <v>2</v>
      </c>
      <c r="E144" s="3"/>
      <c r="F144" s="3"/>
      <c r="G144" s="3"/>
      <c r="H144" s="3"/>
      <c r="I144" s="3"/>
      <c r="J144" s="3"/>
      <c r="K144" s="3"/>
    </row>
    <row r="145" spans="1:11" ht="72" x14ac:dyDescent="0.25">
      <c r="A145" s="53" t="s">
        <v>325</v>
      </c>
      <c r="B145" s="48" t="s">
        <v>41</v>
      </c>
      <c r="C145" s="30" t="s">
        <v>40</v>
      </c>
      <c r="D145" s="31">
        <v>1</v>
      </c>
      <c r="E145" s="3"/>
      <c r="F145" s="3"/>
      <c r="G145" s="3"/>
      <c r="H145" s="3"/>
      <c r="I145" s="3"/>
      <c r="J145" s="3"/>
      <c r="K145" s="3"/>
    </row>
    <row r="146" spans="1:11" ht="27" x14ac:dyDescent="0.25">
      <c r="A146" s="53" t="s">
        <v>326</v>
      </c>
      <c r="B146" s="48" t="s">
        <v>142</v>
      </c>
      <c r="C146" s="30" t="s">
        <v>40</v>
      </c>
      <c r="D146" s="31">
        <v>1</v>
      </c>
      <c r="E146" s="3"/>
      <c r="F146" s="3"/>
      <c r="G146" s="3"/>
      <c r="H146" s="3"/>
      <c r="I146" s="3"/>
      <c r="J146" s="3"/>
      <c r="K146" s="3"/>
    </row>
    <row r="147" spans="1:11" ht="54" x14ac:dyDescent="0.25">
      <c r="A147" s="53" t="s">
        <v>327</v>
      </c>
      <c r="B147" s="48" t="s">
        <v>143</v>
      </c>
      <c r="C147" s="30" t="s">
        <v>40</v>
      </c>
      <c r="D147" s="31">
        <v>1</v>
      </c>
      <c r="E147" s="3"/>
      <c r="F147" s="3"/>
      <c r="G147" s="3"/>
      <c r="H147" s="3"/>
      <c r="I147" s="3"/>
      <c r="J147" s="3"/>
      <c r="K147" s="3"/>
    </row>
    <row r="148" spans="1:11" ht="63" x14ac:dyDescent="0.25">
      <c r="A148" s="53" t="s">
        <v>328</v>
      </c>
      <c r="B148" s="48" t="s">
        <v>144</v>
      </c>
      <c r="C148" s="30" t="s">
        <v>40</v>
      </c>
      <c r="D148" s="31">
        <v>2</v>
      </c>
      <c r="E148" s="3"/>
      <c r="F148" s="3"/>
      <c r="G148" s="3"/>
      <c r="H148" s="3"/>
      <c r="I148" s="3"/>
      <c r="J148" s="3"/>
      <c r="K148" s="3"/>
    </row>
    <row r="149" spans="1:11" ht="72" x14ac:dyDescent="0.25">
      <c r="A149" s="53" t="s">
        <v>329</v>
      </c>
      <c r="B149" s="48" t="s">
        <v>145</v>
      </c>
      <c r="C149" s="30" t="s">
        <v>40</v>
      </c>
      <c r="D149" s="31">
        <v>1</v>
      </c>
      <c r="E149" s="3"/>
      <c r="F149" s="3"/>
      <c r="G149" s="3"/>
      <c r="H149" s="3"/>
      <c r="I149" s="3"/>
      <c r="J149" s="3"/>
      <c r="K149" s="3"/>
    </row>
    <row r="150" spans="1:11" ht="36" x14ac:dyDescent="0.25">
      <c r="A150" s="53" t="s">
        <v>330</v>
      </c>
      <c r="B150" s="48" t="s">
        <v>146</v>
      </c>
      <c r="C150" s="30" t="s">
        <v>40</v>
      </c>
      <c r="D150" s="31">
        <v>1</v>
      </c>
      <c r="E150" s="3"/>
      <c r="F150" s="3"/>
      <c r="G150" s="3"/>
      <c r="H150" s="3"/>
      <c r="I150" s="3"/>
      <c r="J150" s="3"/>
      <c r="K150" s="3"/>
    </row>
    <row r="151" spans="1:11" s="43" customFormat="1" ht="11.25" customHeight="1" x14ac:dyDescent="0.25">
      <c r="A151" s="28"/>
      <c r="B151" s="45"/>
      <c r="C151" s="30"/>
      <c r="D151" s="31"/>
      <c r="E151" s="3"/>
      <c r="F151" s="3"/>
      <c r="G151" s="3"/>
      <c r="H151" s="3"/>
      <c r="I151" s="3"/>
      <c r="J151" s="3"/>
      <c r="K151" s="3"/>
    </row>
    <row r="152" spans="1:11" s="43" customFormat="1" ht="14.25" customHeight="1" x14ac:dyDescent="0.25">
      <c r="A152" s="46" t="s">
        <v>147</v>
      </c>
      <c r="B152" s="47" t="s">
        <v>149</v>
      </c>
      <c r="C152" s="25"/>
      <c r="D152" s="26"/>
      <c r="E152" s="26"/>
      <c r="F152" s="26"/>
      <c r="G152" s="26"/>
      <c r="H152" s="3"/>
      <c r="I152" s="3"/>
      <c r="J152" s="3"/>
      <c r="K152" s="3"/>
    </row>
    <row r="153" spans="1:11" ht="11.25" customHeight="1" x14ac:dyDescent="0.25">
      <c r="A153" s="28"/>
      <c r="B153" s="29"/>
      <c r="C153" s="30"/>
      <c r="D153" s="31"/>
      <c r="E153" s="3"/>
      <c r="F153" s="3"/>
      <c r="G153" s="3"/>
      <c r="H153" s="3"/>
      <c r="I153" s="3"/>
      <c r="J153" s="3"/>
      <c r="K153" s="3"/>
    </row>
    <row r="154" spans="1:11" ht="12" customHeight="1" x14ac:dyDescent="0.25">
      <c r="A154" s="46" t="s">
        <v>150</v>
      </c>
      <c r="B154" s="47" t="s">
        <v>133</v>
      </c>
      <c r="C154" s="25"/>
      <c r="D154" s="26"/>
      <c r="E154" s="26"/>
      <c r="F154" s="26"/>
      <c r="G154" s="26"/>
      <c r="H154" s="3"/>
      <c r="I154" s="3"/>
      <c r="J154" s="3"/>
      <c r="K154" s="3"/>
    </row>
    <row r="155" spans="1:11" ht="45" x14ac:dyDescent="0.25">
      <c r="A155" s="53" t="s">
        <v>331</v>
      </c>
      <c r="B155" s="48" t="s">
        <v>151</v>
      </c>
      <c r="C155" s="30" t="s">
        <v>134</v>
      </c>
      <c r="D155" s="31">
        <v>1</v>
      </c>
      <c r="E155" s="3"/>
      <c r="F155" s="3"/>
      <c r="G155" s="3"/>
      <c r="H155" s="3"/>
      <c r="I155" s="3"/>
      <c r="J155" s="3"/>
      <c r="K155" s="3"/>
    </row>
    <row r="156" spans="1:11" ht="36" x14ac:dyDescent="0.25">
      <c r="A156" s="53" t="s">
        <v>332</v>
      </c>
      <c r="B156" s="48" t="s">
        <v>152</v>
      </c>
      <c r="C156" s="30" t="s">
        <v>76</v>
      </c>
      <c r="D156" s="31">
        <v>13</v>
      </c>
      <c r="E156" s="3"/>
      <c r="F156" s="3"/>
      <c r="G156" s="3"/>
      <c r="H156" s="3"/>
      <c r="I156" s="3"/>
      <c r="J156" s="3"/>
      <c r="K156" s="3"/>
    </row>
    <row r="157" spans="1:11" ht="31.5" x14ac:dyDescent="0.25">
      <c r="A157" s="53" t="s">
        <v>333</v>
      </c>
      <c r="B157" s="48" t="s">
        <v>155</v>
      </c>
      <c r="C157" s="30" t="s">
        <v>134</v>
      </c>
      <c r="D157" s="31">
        <v>1</v>
      </c>
      <c r="E157" s="3"/>
      <c r="F157" s="3"/>
      <c r="G157" s="3"/>
      <c r="H157" s="3"/>
      <c r="I157" s="3"/>
      <c r="J157" s="3"/>
      <c r="K157" s="3"/>
    </row>
    <row r="158" spans="1:11" ht="36" x14ac:dyDescent="0.25">
      <c r="A158" s="53" t="s">
        <v>334</v>
      </c>
      <c r="B158" s="48" t="s">
        <v>153</v>
      </c>
      <c r="C158" s="30" t="s">
        <v>134</v>
      </c>
      <c r="D158" s="31">
        <v>1</v>
      </c>
      <c r="E158" s="3"/>
      <c r="F158" s="3"/>
      <c r="G158" s="3"/>
      <c r="H158" s="3"/>
      <c r="I158" s="3"/>
      <c r="J158" s="3"/>
      <c r="K158" s="3"/>
    </row>
    <row r="159" spans="1:11" s="43" customFormat="1" x14ac:dyDescent="0.25">
      <c r="A159" s="41"/>
      <c r="B159" s="45"/>
      <c r="C159" s="30"/>
      <c r="D159" s="31"/>
      <c r="E159" s="3"/>
      <c r="F159" s="3"/>
      <c r="G159" s="3"/>
      <c r="H159" s="3"/>
      <c r="I159" s="3"/>
      <c r="J159" s="3"/>
      <c r="K159" s="3"/>
    </row>
    <row r="160" spans="1:11" s="43" customFormat="1" ht="12" customHeight="1" x14ac:dyDescent="0.25">
      <c r="A160" s="46" t="s">
        <v>150</v>
      </c>
      <c r="B160" s="47" t="s">
        <v>154</v>
      </c>
      <c r="C160" s="25"/>
      <c r="D160" s="26"/>
      <c r="E160" s="26"/>
      <c r="F160" s="26"/>
      <c r="G160" s="26"/>
      <c r="H160" s="3"/>
      <c r="I160" s="3"/>
      <c r="J160" s="3"/>
      <c r="K160" s="3"/>
    </row>
    <row r="161" spans="1:11" s="43" customFormat="1" x14ac:dyDescent="0.25">
      <c r="A161" s="41"/>
      <c r="B161" s="45"/>
      <c r="C161" s="30"/>
      <c r="D161" s="31"/>
      <c r="E161" s="3"/>
      <c r="F161" s="3"/>
      <c r="G161" s="3"/>
      <c r="H161" s="3"/>
      <c r="I161" s="3"/>
      <c r="J161" s="3"/>
      <c r="K161" s="3"/>
    </row>
    <row r="162" spans="1:11" ht="12" customHeight="1" x14ac:dyDescent="0.25">
      <c r="A162" s="46" t="s">
        <v>198</v>
      </c>
      <c r="B162" s="47" t="s">
        <v>135</v>
      </c>
      <c r="C162" s="25"/>
      <c r="D162" s="26"/>
      <c r="E162" s="26"/>
      <c r="F162" s="26"/>
      <c r="G162" s="26"/>
      <c r="H162" s="3"/>
      <c r="I162" s="3"/>
      <c r="J162" s="3"/>
      <c r="K162" s="3"/>
    </row>
    <row r="163" spans="1:11" ht="54" x14ac:dyDescent="0.25">
      <c r="A163" s="53" t="s">
        <v>335</v>
      </c>
      <c r="B163" s="48" t="s">
        <v>156</v>
      </c>
      <c r="C163" s="30" t="s">
        <v>22</v>
      </c>
      <c r="D163" s="31">
        <v>129.6</v>
      </c>
      <c r="E163" s="3"/>
      <c r="F163" s="3"/>
      <c r="G163" s="3"/>
      <c r="H163" s="3"/>
      <c r="I163" s="3"/>
      <c r="J163" s="3"/>
      <c r="K163" s="3"/>
    </row>
    <row r="164" spans="1:11" ht="36" x14ac:dyDescent="0.25">
      <c r="A164" s="53" t="s">
        <v>336</v>
      </c>
      <c r="B164" s="48" t="s">
        <v>157</v>
      </c>
      <c r="C164" s="30" t="s">
        <v>40</v>
      </c>
      <c r="D164" s="31">
        <v>6</v>
      </c>
      <c r="E164" s="3"/>
      <c r="F164" s="3"/>
      <c r="G164" s="3"/>
      <c r="H164" s="3"/>
      <c r="I164" s="3"/>
      <c r="J164" s="3"/>
      <c r="K164" s="3"/>
    </row>
    <row r="165" spans="1:11" ht="45" x14ac:dyDescent="0.25">
      <c r="A165" s="53" t="s">
        <v>337</v>
      </c>
      <c r="B165" s="48" t="s">
        <v>158</v>
      </c>
      <c r="C165" s="30" t="s">
        <v>40</v>
      </c>
      <c r="D165" s="31">
        <v>6</v>
      </c>
      <c r="E165" s="3"/>
      <c r="F165" s="3"/>
      <c r="G165" s="3"/>
      <c r="H165" s="3"/>
      <c r="I165" s="3"/>
      <c r="J165" s="3"/>
      <c r="K165" s="3"/>
    </row>
    <row r="166" spans="1:11" ht="90" x14ac:dyDescent="0.25">
      <c r="A166" s="53" t="s">
        <v>338</v>
      </c>
      <c r="B166" s="48" t="s">
        <v>159</v>
      </c>
      <c r="C166" s="30" t="s">
        <v>22</v>
      </c>
      <c r="D166" s="31">
        <v>129.6</v>
      </c>
      <c r="E166" s="3"/>
      <c r="F166" s="3"/>
      <c r="G166" s="3"/>
      <c r="H166" s="3"/>
      <c r="I166" s="3"/>
      <c r="J166" s="3"/>
      <c r="K166" s="3"/>
    </row>
    <row r="167" spans="1:11" s="43" customFormat="1" x14ac:dyDescent="0.25">
      <c r="A167" s="41"/>
      <c r="B167" s="45"/>
      <c r="C167" s="30"/>
      <c r="D167" s="31"/>
      <c r="E167" s="3"/>
      <c r="F167" s="3"/>
      <c r="G167" s="3"/>
      <c r="H167" s="3"/>
      <c r="I167" s="3"/>
      <c r="J167" s="3"/>
      <c r="K167" s="3"/>
    </row>
    <row r="168" spans="1:11" s="43" customFormat="1" ht="12" customHeight="1" x14ac:dyDescent="0.25">
      <c r="A168" s="46" t="s">
        <v>198</v>
      </c>
      <c r="B168" s="47" t="s">
        <v>160</v>
      </c>
      <c r="C168" s="25"/>
      <c r="D168" s="26"/>
      <c r="E168" s="26"/>
      <c r="F168" s="26"/>
      <c r="G168" s="26"/>
      <c r="H168" s="3"/>
      <c r="I168" s="3"/>
      <c r="J168" s="3"/>
      <c r="K168" s="3"/>
    </row>
    <row r="169" spans="1:11" s="43" customFormat="1" x14ac:dyDescent="0.25">
      <c r="A169" s="41"/>
      <c r="B169" s="45"/>
      <c r="C169" s="30"/>
      <c r="D169" s="31"/>
      <c r="E169" s="3"/>
      <c r="F169" s="3"/>
      <c r="G169" s="3"/>
      <c r="H169" s="3"/>
      <c r="I169" s="3"/>
      <c r="J169" s="3"/>
      <c r="K169" s="3"/>
    </row>
    <row r="170" spans="1:11" ht="12" customHeight="1" x14ac:dyDescent="0.25">
      <c r="A170" s="46" t="s">
        <v>200</v>
      </c>
      <c r="B170" s="47" t="s">
        <v>136</v>
      </c>
      <c r="C170" s="25"/>
      <c r="D170" s="26"/>
      <c r="E170" s="26"/>
      <c r="F170" s="26"/>
      <c r="G170" s="26"/>
      <c r="H170" s="3"/>
      <c r="I170" s="3"/>
      <c r="J170" s="3"/>
      <c r="K170" s="3"/>
    </row>
    <row r="171" spans="1:11" s="43" customFormat="1" ht="12" customHeight="1" x14ac:dyDescent="0.25">
      <c r="A171" s="41"/>
      <c r="B171" s="45"/>
      <c r="C171" s="30"/>
      <c r="D171" s="31"/>
      <c r="E171" s="3"/>
      <c r="F171" s="3"/>
      <c r="G171" s="3"/>
      <c r="H171" s="3"/>
      <c r="I171" s="3"/>
      <c r="J171" s="3"/>
      <c r="K171" s="3"/>
    </row>
    <row r="172" spans="1:11" s="43" customFormat="1" ht="99" x14ac:dyDescent="0.25">
      <c r="A172" s="53" t="s">
        <v>339</v>
      </c>
      <c r="B172" s="48" t="s">
        <v>161</v>
      </c>
      <c r="C172" s="49" t="s">
        <v>40</v>
      </c>
      <c r="D172" s="50">
        <v>1</v>
      </c>
      <c r="E172" s="3"/>
      <c r="F172" s="3"/>
      <c r="G172" s="3"/>
      <c r="H172" s="3"/>
      <c r="I172" s="3"/>
      <c r="J172" s="3"/>
      <c r="K172" s="3"/>
    </row>
    <row r="173" spans="1:11" s="43" customFormat="1" ht="45" x14ac:dyDescent="0.25">
      <c r="A173" s="53" t="s">
        <v>340</v>
      </c>
      <c r="B173" s="48" t="s">
        <v>162</v>
      </c>
      <c r="C173" s="49" t="s">
        <v>40</v>
      </c>
      <c r="D173" s="50">
        <v>1</v>
      </c>
      <c r="E173" s="3"/>
      <c r="F173" s="3"/>
      <c r="G173" s="3"/>
      <c r="H173" s="3"/>
      <c r="I173" s="3"/>
      <c r="J173" s="3"/>
      <c r="K173" s="3"/>
    </row>
    <row r="174" spans="1:11" s="43" customFormat="1" ht="63" x14ac:dyDescent="0.25">
      <c r="A174" s="53" t="s">
        <v>341</v>
      </c>
      <c r="B174" s="48" t="s">
        <v>163</v>
      </c>
      <c r="C174" s="49" t="s">
        <v>40</v>
      </c>
      <c r="D174" s="50">
        <v>1</v>
      </c>
      <c r="E174" s="3"/>
      <c r="F174" s="3"/>
      <c r="G174" s="3"/>
      <c r="H174" s="3"/>
      <c r="I174" s="3"/>
      <c r="J174" s="3"/>
      <c r="K174" s="3"/>
    </row>
    <row r="175" spans="1:11" s="43" customFormat="1" ht="72" x14ac:dyDescent="0.25">
      <c r="A175" s="53" t="s">
        <v>342</v>
      </c>
      <c r="B175" s="48" t="s">
        <v>164</v>
      </c>
      <c r="C175" s="49" t="s">
        <v>40</v>
      </c>
      <c r="D175" s="50">
        <v>2</v>
      </c>
      <c r="E175" s="3"/>
      <c r="F175" s="3"/>
      <c r="G175" s="3"/>
      <c r="H175" s="3"/>
      <c r="I175" s="3"/>
      <c r="J175" s="3"/>
      <c r="K175" s="3"/>
    </row>
    <row r="176" spans="1:11" s="43" customFormat="1" ht="81" x14ac:dyDescent="0.25">
      <c r="A176" s="53" t="s">
        <v>343</v>
      </c>
      <c r="B176" s="48" t="s">
        <v>165</v>
      </c>
      <c r="C176" s="49" t="s">
        <v>40</v>
      </c>
      <c r="D176" s="50">
        <v>1</v>
      </c>
      <c r="E176" s="3"/>
      <c r="F176" s="3"/>
      <c r="G176" s="3"/>
      <c r="H176" s="3"/>
      <c r="I176" s="3"/>
      <c r="J176" s="3"/>
      <c r="K176" s="3"/>
    </row>
    <row r="177" spans="1:11" s="43" customFormat="1" ht="45" x14ac:dyDescent="0.25">
      <c r="A177" s="53" t="s">
        <v>344</v>
      </c>
      <c r="B177" s="48" t="s">
        <v>166</v>
      </c>
      <c r="C177" s="49" t="s">
        <v>40</v>
      </c>
      <c r="D177" s="50">
        <v>1</v>
      </c>
      <c r="E177" s="3"/>
      <c r="F177" s="3"/>
      <c r="G177" s="3"/>
      <c r="H177" s="3"/>
      <c r="I177" s="3"/>
      <c r="J177" s="3"/>
      <c r="K177" s="3"/>
    </row>
    <row r="178" spans="1:11" s="43" customFormat="1" ht="90" x14ac:dyDescent="0.25">
      <c r="A178" s="53" t="s">
        <v>345</v>
      </c>
      <c r="B178" s="48" t="s">
        <v>167</v>
      </c>
      <c r="C178" s="49" t="s">
        <v>40</v>
      </c>
      <c r="D178" s="50">
        <v>1</v>
      </c>
      <c r="E178" s="3"/>
      <c r="F178" s="3"/>
      <c r="G178" s="3"/>
      <c r="H178" s="3"/>
      <c r="I178" s="3"/>
      <c r="J178" s="3"/>
      <c r="K178" s="3"/>
    </row>
    <row r="179" spans="1:11" s="43" customFormat="1" ht="45" x14ac:dyDescent="0.25">
      <c r="A179" s="53" t="s">
        <v>346</v>
      </c>
      <c r="B179" s="48" t="s">
        <v>168</v>
      </c>
      <c r="C179" s="49" t="s">
        <v>40</v>
      </c>
      <c r="D179" s="50">
        <v>1</v>
      </c>
      <c r="E179" s="3"/>
      <c r="F179" s="3"/>
      <c r="G179" s="3"/>
      <c r="H179" s="3"/>
      <c r="I179" s="3"/>
      <c r="J179" s="3"/>
      <c r="K179" s="3"/>
    </row>
    <row r="180" spans="1:11" s="43" customFormat="1" ht="54" x14ac:dyDescent="0.25">
      <c r="A180" s="53" t="s">
        <v>347</v>
      </c>
      <c r="B180" s="48" t="s">
        <v>169</v>
      </c>
      <c r="C180" s="49" t="s">
        <v>40</v>
      </c>
      <c r="D180" s="50">
        <v>1</v>
      </c>
      <c r="E180" s="3"/>
      <c r="F180" s="3"/>
      <c r="G180" s="3"/>
      <c r="H180" s="3"/>
      <c r="I180" s="3"/>
      <c r="J180" s="3"/>
      <c r="K180" s="3"/>
    </row>
    <row r="181" spans="1:11" s="43" customFormat="1" ht="45" x14ac:dyDescent="0.25">
      <c r="A181" s="53" t="s">
        <v>348</v>
      </c>
      <c r="B181" s="48" t="s">
        <v>170</v>
      </c>
      <c r="C181" s="49" t="s">
        <v>40</v>
      </c>
      <c r="D181" s="50">
        <v>1</v>
      </c>
      <c r="E181" s="3"/>
      <c r="F181" s="3"/>
      <c r="G181" s="3"/>
      <c r="H181" s="3"/>
      <c r="I181" s="3"/>
      <c r="J181" s="3"/>
      <c r="K181" s="3"/>
    </row>
    <row r="182" spans="1:11" s="43" customFormat="1" ht="81" x14ac:dyDescent="0.25">
      <c r="A182" s="53" t="s">
        <v>349</v>
      </c>
      <c r="B182" s="48" t="s">
        <v>171</v>
      </c>
      <c r="C182" s="49" t="s">
        <v>40</v>
      </c>
      <c r="D182" s="50">
        <v>1</v>
      </c>
      <c r="E182" s="3"/>
      <c r="F182" s="3"/>
      <c r="G182" s="3"/>
      <c r="H182" s="3"/>
      <c r="I182" s="3"/>
      <c r="J182" s="3"/>
      <c r="K182" s="3"/>
    </row>
    <row r="183" spans="1:11" s="43" customFormat="1" ht="45" x14ac:dyDescent="0.25">
      <c r="A183" s="53" t="s">
        <v>350</v>
      </c>
      <c r="B183" s="48" t="s">
        <v>172</v>
      </c>
      <c r="C183" s="49" t="s">
        <v>40</v>
      </c>
      <c r="D183" s="50">
        <v>1</v>
      </c>
      <c r="E183" s="3"/>
      <c r="F183" s="3"/>
      <c r="G183" s="3"/>
      <c r="H183" s="3"/>
      <c r="I183" s="3"/>
      <c r="J183" s="3"/>
      <c r="K183" s="3"/>
    </row>
    <row r="184" spans="1:11" s="43" customFormat="1" ht="45" x14ac:dyDescent="0.25">
      <c r="A184" s="53" t="s">
        <v>351</v>
      </c>
      <c r="B184" s="48" t="s">
        <v>173</v>
      </c>
      <c r="C184" s="49" t="s">
        <v>40</v>
      </c>
      <c r="D184" s="50">
        <v>1</v>
      </c>
      <c r="E184" s="3"/>
      <c r="F184" s="3"/>
      <c r="G184" s="3"/>
      <c r="H184" s="3"/>
      <c r="I184" s="3"/>
      <c r="J184" s="3"/>
      <c r="K184" s="3"/>
    </row>
    <row r="185" spans="1:11" s="43" customFormat="1" ht="63" x14ac:dyDescent="0.25">
      <c r="A185" s="53" t="s">
        <v>352</v>
      </c>
      <c r="B185" s="48" t="s">
        <v>174</v>
      </c>
      <c r="C185" s="49" t="s">
        <v>40</v>
      </c>
      <c r="D185" s="50">
        <v>2</v>
      </c>
      <c r="E185" s="3"/>
      <c r="F185" s="3"/>
      <c r="G185" s="3"/>
      <c r="H185" s="3"/>
      <c r="I185" s="3"/>
      <c r="J185" s="3"/>
      <c r="K185" s="3"/>
    </row>
    <row r="186" spans="1:11" s="43" customFormat="1" ht="90" x14ac:dyDescent="0.25">
      <c r="A186" s="53" t="s">
        <v>353</v>
      </c>
      <c r="B186" s="48" t="s">
        <v>175</v>
      </c>
      <c r="C186" s="49" t="s">
        <v>40</v>
      </c>
      <c r="D186" s="50">
        <v>4</v>
      </c>
      <c r="E186" s="3"/>
      <c r="F186" s="3"/>
      <c r="G186" s="3"/>
      <c r="H186" s="3"/>
      <c r="I186" s="3"/>
      <c r="J186" s="3"/>
      <c r="K186" s="3"/>
    </row>
    <row r="187" spans="1:11" s="43" customFormat="1" ht="72" x14ac:dyDescent="0.25">
      <c r="A187" s="53" t="s">
        <v>354</v>
      </c>
      <c r="B187" s="48" t="s">
        <v>176</v>
      </c>
      <c r="C187" s="49" t="s">
        <v>177</v>
      </c>
      <c r="D187" s="50">
        <v>1</v>
      </c>
      <c r="E187" s="3"/>
      <c r="F187" s="3"/>
      <c r="G187" s="3"/>
      <c r="H187" s="3"/>
      <c r="I187" s="3"/>
      <c r="J187" s="3"/>
      <c r="K187" s="3"/>
    </row>
    <row r="188" spans="1:11" s="43" customFormat="1" ht="54" x14ac:dyDescent="0.25">
      <c r="A188" s="53" t="s">
        <v>355</v>
      </c>
      <c r="B188" s="48" t="s">
        <v>178</v>
      </c>
      <c r="C188" s="49" t="s">
        <v>179</v>
      </c>
      <c r="D188" s="50">
        <v>2</v>
      </c>
      <c r="E188" s="3"/>
      <c r="F188" s="3"/>
      <c r="G188" s="3"/>
      <c r="H188" s="3"/>
      <c r="I188" s="3"/>
      <c r="J188" s="3"/>
      <c r="K188" s="3"/>
    </row>
    <row r="189" spans="1:11" s="43" customFormat="1" ht="36" x14ac:dyDescent="0.25">
      <c r="A189" s="53" t="s">
        <v>356</v>
      </c>
      <c r="B189" s="48" t="s">
        <v>180</v>
      </c>
      <c r="C189" s="49" t="s">
        <v>40</v>
      </c>
      <c r="D189" s="50">
        <v>1</v>
      </c>
      <c r="E189" s="3"/>
      <c r="F189" s="3"/>
      <c r="G189" s="3"/>
      <c r="H189" s="3"/>
      <c r="I189" s="3"/>
      <c r="J189" s="3"/>
      <c r="K189" s="3"/>
    </row>
    <row r="190" spans="1:11" s="43" customFormat="1" ht="36" x14ac:dyDescent="0.25">
      <c r="A190" s="53" t="s">
        <v>357</v>
      </c>
      <c r="B190" s="48" t="s">
        <v>181</v>
      </c>
      <c r="C190" s="49" t="s">
        <v>40</v>
      </c>
      <c r="D190" s="50">
        <v>1</v>
      </c>
      <c r="E190" s="3"/>
      <c r="F190" s="3"/>
      <c r="G190" s="3"/>
      <c r="H190" s="3"/>
      <c r="I190" s="3"/>
      <c r="J190" s="3"/>
      <c r="K190" s="3"/>
    </row>
    <row r="191" spans="1:11" s="43" customFormat="1" ht="54" x14ac:dyDescent="0.25">
      <c r="A191" s="53" t="s">
        <v>358</v>
      </c>
      <c r="B191" s="48" t="s">
        <v>182</v>
      </c>
      <c r="C191" s="49" t="s">
        <v>40</v>
      </c>
      <c r="D191" s="50">
        <v>2</v>
      </c>
      <c r="E191" s="3"/>
      <c r="F191" s="3"/>
      <c r="G191" s="3"/>
      <c r="H191" s="3"/>
      <c r="I191" s="3"/>
      <c r="J191" s="3"/>
      <c r="K191" s="3"/>
    </row>
    <row r="192" spans="1:11" s="43" customFormat="1" ht="63" x14ac:dyDescent="0.25">
      <c r="A192" s="53" t="s">
        <v>359</v>
      </c>
      <c r="B192" s="48" t="s">
        <v>183</v>
      </c>
      <c r="C192" s="49" t="s">
        <v>40</v>
      </c>
      <c r="D192" s="50">
        <v>2</v>
      </c>
      <c r="E192" s="3"/>
      <c r="F192" s="3"/>
      <c r="G192" s="3"/>
      <c r="H192" s="3"/>
      <c r="I192" s="3"/>
      <c r="J192" s="3"/>
      <c r="K192" s="3"/>
    </row>
    <row r="193" spans="1:11" s="43" customFormat="1" ht="54" x14ac:dyDescent="0.25">
      <c r="A193" s="53" t="s">
        <v>360</v>
      </c>
      <c r="B193" s="48" t="s">
        <v>184</v>
      </c>
      <c r="C193" s="49" t="s">
        <v>185</v>
      </c>
      <c r="D193" s="50">
        <v>1</v>
      </c>
      <c r="E193" s="3"/>
      <c r="F193" s="3"/>
      <c r="G193" s="3"/>
      <c r="H193" s="3"/>
      <c r="I193" s="3"/>
      <c r="J193" s="3"/>
      <c r="K193" s="3"/>
    </row>
    <row r="194" spans="1:11" s="43" customFormat="1" ht="36" x14ac:dyDescent="0.25">
      <c r="A194" s="53" t="s">
        <v>361</v>
      </c>
      <c r="B194" s="48" t="s">
        <v>180</v>
      </c>
      <c r="C194" s="49" t="s">
        <v>40</v>
      </c>
      <c r="D194" s="50">
        <v>1</v>
      </c>
      <c r="E194" s="3"/>
      <c r="F194" s="3"/>
      <c r="G194" s="3"/>
      <c r="H194" s="3"/>
      <c r="I194" s="3"/>
      <c r="J194" s="3"/>
      <c r="K194" s="3"/>
    </row>
    <row r="195" spans="1:11" s="43" customFormat="1" ht="36" x14ac:dyDescent="0.25">
      <c r="A195" s="53" t="s">
        <v>362</v>
      </c>
      <c r="B195" s="48" t="s">
        <v>186</v>
      </c>
      <c r="C195" s="49" t="s">
        <v>40</v>
      </c>
      <c r="D195" s="50">
        <v>1</v>
      </c>
      <c r="E195" s="3"/>
      <c r="F195" s="3"/>
      <c r="G195" s="3"/>
      <c r="H195" s="3"/>
      <c r="I195" s="3"/>
      <c r="J195" s="3"/>
      <c r="K195" s="3"/>
    </row>
    <row r="196" spans="1:11" s="43" customFormat="1" ht="45" x14ac:dyDescent="0.25">
      <c r="A196" s="53" t="s">
        <v>363</v>
      </c>
      <c r="B196" s="48" t="s">
        <v>187</v>
      </c>
      <c r="C196" s="49" t="s">
        <v>40</v>
      </c>
      <c r="D196" s="50">
        <v>1</v>
      </c>
      <c r="E196" s="3"/>
      <c r="F196" s="3"/>
      <c r="G196" s="3"/>
      <c r="H196" s="3"/>
      <c r="I196" s="3"/>
      <c r="J196" s="3"/>
      <c r="K196" s="3"/>
    </row>
    <row r="197" spans="1:11" s="43" customFormat="1" ht="45" x14ac:dyDescent="0.25">
      <c r="A197" s="53" t="s">
        <v>364</v>
      </c>
      <c r="B197" s="48" t="s">
        <v>188</v>
      </c>
      <c r="C197" s="49" t="s">
        <v>40</v>
      </c>
      <c r="D197" s="50">
        <v>1</v>
      </c>
      <c r="E197" s="3"/>
      <c r="F197" s="3"/>
      <c r="G197" s="3"/>
      <c r="H197" s="3"/>
      <c r="I197" s="3"/>
      <c r="J197" s="3"/>
      <c r="K197" s="3"/>
    </row>
    <row r="198" spans="1:11" s="43" customFormat="1" ht="36" x14ac:dyDescent="0.25">
      <c r="A198" s="53" t="s">
        <v>365</v>
      </c>
      <c r="B198" s="48" t="s">
        <v>181</v>
      </c>
      <c r="C198" s="49" t="s">
        <v>40</v>
      </c>
      <c r="D198" s="50">
        <v>1</v>
      </c>
      <c r="E198" s="3"/>
      <c r="F198" s="3"/>
      <c r="G198" s="3"/>
      <c r="H198" s="3"/>
      <c r="I198" s="3"/>
      <c r="J198" s="3"/>
      <c r="K198" s="3"/>
    </row>
    <row r="199" spans="1:11" s="43" customFormat="1" ht="75.75" customHeight="1" x14ac:dyDescent="0.25">
      <c r="A199" s="53" t="s">
        <v>366</v>
      </c>
      <c r="B199" s="48" t="s">
        <v>189</v>
      </c>
      <c r="C199" s="49" t="s">
        <v>190</v>
      </c>
      <c r="D199" s="50">
        <v>1</v>
      </c>
      <c r="E199" s="3"/>
      <c r="F199" s="3"/>
      <c r="G199" s="3"/>
      <c r="H199" s="3"/>
      <c r="I199" s="3"/>
      <c r="J199" s="3"/>
      <c r="K199" s="3"/>
    </row>
    <row r="200" spans="1:11" s="43" customFormat="1" ht="75" customHeight="1" x14ac:dyDescent="0.25">
      <c r="A200" s="53" t="s">
        <v>367</v>
      </c>
      <c r="B200" s="48" t="s">
        <v>191</v>
      </c>
      <c r="C200" s="49" t="s">
        <v>190</v>
      </c>
      <c r="D200" s="50">
        <v>1</v>
      </c>
      <c r="E200" s="3"/>
      <c r="F200" s="3"/>
      <c r="G200" s="3"/>
      <c r="H200" s="3"/>
      <c r="I200" s="3"/>
      <c r="J200" s="3"/>
      <c r="K200" s="3"/>
    </row>
    <row r="201" spans="1:11" s="43" customFormat="1" ht="56.25" customHeight="1" x14ac:dyDescent="0.25">
      <c r="A201" s="53" t="s">
        <v>368</v>
      </c>
      <c r="B201" s="48" t="s">
        <v>192</v>
      </c>
      <c r="C201" s="49" t="s">
        <v>193</v>
      </c>
      <c r="D201" s="50">
        <v>450</v>
      </c>
      <c r="E201" s="3"/>
      <c r="F201" s="3"/>
      <c r="G201" s="3"/>
      <c r="H201" s="3"/>
      <c r="I201" s="3"/>
      <c r="J201" s="3"/>
      <c r="K201" s="3"/>
    </row>
    <row r="202" spans="1:11" s="43" customFormat="1" ht="47.25" customHeight="1" x14ac:dyDescent="0.25">
      <c r="A202" s="53" t="s">
        <v>369</v>
      </c>
      <c r="B202" s="48" t="s">
        <v>194</v>
      </c>
      <c r="C202" s="49" t="s">
        <v>190</v>
      </c>
      <c r="D202" s="50">
        <v>1</v>
      </c>
      <c r="E202" s="3"/>
      <c r="F202" s="3"/>
      <c r="G202" s="3"/>
      <c r="H202" s="3"/>
      <c r="I202" s="3"/>
      <c r="J202" s="3"/>
      <c r="K202" s="3"/>
    </row>
    <row r="203" spans="1:11" s="43" customFormat="1" ht="75" customHeight="1" x14ac:dyDescent="0.25">
      <c r="A203" s="53" t="s">
        <v>370</v>
      </c>
      <c r="B203" s="48" t="s">
        <v>195</v>
      </c>
      <c r="C203" s="49" t="s">
        <v>40</v>
      </c>
      <c r="D203" s="50">
        <v>1</v>
      </c>
      <c r="E203" s="3"/>
      <c r="F203" s="3"/>
      <c r="G203" s="3"/>
      <c r="H203" s="3"/>
      <c r="I203" s="3"/>
      <c r="J203" s="3"/>
      <c r="K203" s="3"/>
    </row>
    <row r="204" spans="1:11" s="44" customFormat="1" ht="18" x14ac:dyDescent="0.25">
      <c r="A204" s="53" t="s">
        <v>421</v>
      </c>
      <c r="B204" s="48" t="s">
        <v>389</v>
      </c>
      <c r="C204" s="49" t="s">
        <v>40</v>
      </c>
      <c r="D204" s="50">
        <v>1</v>
      </c>
      <c r="E204" s="3"/>
      <c r="F204" s="3"/>
      <c r="G204" s="3"/>
      <c r="H204" s="3"/>
      <c r="I204" s="3"/>
      <c r="J204" s="3"/>
      <c r="K204" s="3"/>
    </row>
    <row r="205" spans="1:11" s="44" customFormat="1" ht="36" x14ac:dyDescent="0.25">
      <c r="A205" s="53" t="s">
        <v>422</v>
      </c>
      <c r="B205" s="48" t="s">
        <v>390</v>
      </c>
      <c r="C205" s="49" t="s">
        <v>40</v>
      </c>
      <c r="D205" s="50">
        <v>12</v>
      </c>
      <c r="E205" s="3"/>
      <c r="F205" s="3"/>
      <c r="G205" s="3"/>
      <c r="H205" s="3"/>
      <c r="I205" s="3"/>
      <c r="J205" s="3"/>
      <c r="K205" s="3"/>
    </row>
    <row r="206" spans="1:11" s="44" customFormat="1" ht="90" x14ac:dyDescent="0.25">
      <c r="A206" s="53" t="s">
        <v>423</v>
      </c>
      <c r="B206" s="48" t="s">
        <v>391</v>
      </c>
      <c r="C206" s="49" t="s">
        <v>22</v>
      </c>
      <c r="D206" s="50">
        <v>350</v>
      </c>
      <c r="E206" s="3"/>
      <c r="F206" s="3"/>
      <c r="G206" s="3"/>
      <c r="H206" s="3"/>
      <c r="I206" s="3"/>
      <c r="J206" s="3"/>
      <c r="K206" s="3"/>
    </row>
    <row r="207" spans="1:11" s="44" customFormat="1" ht="99" x14ac:dyDescent="0.25">
      <c r="A207" s="53" t="s">
        <v>424</v>
      </c>
      <c r="B207" s="48" t="s">
        <v>392</v>
      </c>
      <c r="C207" s="49" t="s">
        <v>22</v>
      </c>
      <c r="D207" s="50">
        <v>120</v>
      </c>
      <c r="E207" s="3"/>
      <c r="F207" s="3"/>
      <c r="G207" s="3"/>
      <c r="H207" s="3"/>
      <c r="I207" s="3"/>
      <c r="J207" s="3"/>
      <c r="K207" s="3"/>
    </row>
    <row r="208" spans="1:11" s="44" customFormat="1" ht="63" x14ac:dyDescent="0.25">
      <c r="A208" s="53" t="s">
        <v>425</v>
      </c>
      <c r="B208" s="48" t="s">
        <v>415</v>
      </c>
      <c r="C208" s="49" t="s">
        <v>40</v>
      </c>
      <c r="D208" s="50">
        <v>1</v>
      </c>
      <c r="E208" s="3"/>
      <c r="F208" s="3"/>
      <c r="G208" s="3"/>
      <c r="H208" s="3"/>
      <c r="I208" s="3"/>
      <c r="J208" s="3"/>
      <c r="K208" s="3"/>
    </row>
    <row r="209" spans="1:11" s="44" customFormat="1" ht="45" x14ac:dyDescent="0.25">
      <c r="A209" s="53" t="s">
        <v>426</v>
      </c>
      <c r="B209" s="48" t="s">
        <v>416</v>
      </c>
      <c r="C209" s="49" t="s">
        <v>22</v>
      </c>
      <c r="D209" s="50">
        <f>1.2*1.2*2*12</f>
        <v>34.56</v>
      </c>
      <c r="E209" s="3"/>
      <c r="F209" s="3"/>
      <c r="G209" s="3"/>
      <c r="H209" s="3"/>
      <c r="I209" s="3"/>
      <c r="J209" s="3"/>
      <c r="K209" s="3"/>
    </row>
    <row r="210" spans="1:11" s="44" customFormat="1" ht="72" x14ac:dyDescent="0.25">
      <c r="A210" s="53" t="s">
        <v>427</v>
      </c>
      <c r="B210" s="48" t="s">
        <v>176</v>
      </c>
      <c r="C210" s="49" t="s">
        <v>177</v>
      </c>
      <c r="D210" s="50">
        <v>1</v>
      </c>
      <c r="E210" s="3"/>
      <c r="F210" s="3"/>
      <c r="G210" s="3"/>
      <c r="H210" s="3"/>
      <c r="I210" s="3"/>
      <c r="J210" s="3"/>
      <c r="K210" s="3"/>
    </row>
    <row r="211" spans="1:11" s="44" customFormat="1" ht="54" x14ac:dyDescent="0.25">
      <c r="A211" s="53" t="s">
        <v>428</v>
      </c>
      <c r="B211" s="48" t="s">
        <v>178</v>
      </c>
      <c r="C211" s="49" t="s">
        <v>179</v>
      </c>
      <c r="D211" s="50">
        <v>2</v>
      </c>
      <c r="E211" s="3"/>
      <c r="F211" s="3"/>
      <c r="G211" s="3"/>
      <c r="H211" s="3"/>
      <c r="I211" s="3"/>
      <c r="J211" s="3"/>
      <c r="K211" s="3"/>
    </row>
    <row r="212" spans="1:11" s="44" customFormat="1" ht="54" x14ac:dyDescent="0.25">
      <c r="A212" s="53" t="s">
        <v>429</v>
      </c>
      <c r="B212" s="48" t="s">
        <v>182</v>
      </c>
      <c r="C212" s="49" t="s">
        <v>40</v>
      </c>
      <c r="D212" s="50">
        <v>2</v>
      </c>
      <c r="E212" s="3"/>
      <c r="F212" s="3"/>
      <c r="G212" s="3"/>
      <c r="H212" s="3"/>
      <c r="I212" s="3"/>
      <c r="J212" s="3"/>
      <c r="K212" s="3"/>
    </row>
    <row r="213" spans="1:11" s="44" customFormat="1" ht="63" x14ac:dyDescent="0.25">
      <c r="A213" s="53" t="s">
        <v>430</v>
      </c>
      <c r="B213" s="48" t="s">
        <v>183</v>
      </c>
      <c r="C213" s="49" t="s">
        <v>40</v>
      </c>
      <c r="D213" s="50">
        <v>2</v>
      </c>
      <c r="E213" s="3"/>
      <c r="F213" s="3"/>
      <c r="G213" s="3"/>
      <c r="H213" s="3"/>
      <c r="I213" s="3"/>
      <c r="J213" s="3"/>
      <c r="K213" s="3"/>
    </row>
    <row r="214" spans="1:11" s="44" customFormat="1" ht="45" x14ac:dyDescent="0.25">
      <c r="A214" s="53" t="s">
        <v>431</v>
      </c>
      <c r="B214" s="48" t="s">
        <v>393</v>
      </c>
      <c r="C214" s="49" t="s">
        <v>40</v>
      </c>
      <c r="D214" s="50">
        <v>1</v>
      </c>
      <c r="E214" s="3"/>
      <c r="F214" s="3"/>
      <c r="G214" s="3"/>
      <c r="H214" s="3"/>
      <c r="I214" s="3"/>
      <c r="J214" s="3"/>
      <c r="K214" s="3"/>
    </row>
    <row r="215" spans="1:11" s="44" customFormat="1" ht="36" x14ac:dyDescent="0.25">
      <c r="A215" s="53" t="s">
        <v>432</v>
      </c>
      <c r="B215" s="48" t="s">
        <v>394</v>
      </c>
      <c r="C215" s="49" t="s">
        <v>40</v>
      </c>
      <c r="D215" s="50">
        <v>1</v>
      </c>
      <c r="E215" s="3"/>
      <c r="F215" s="3"/>
      <c r="G215" s="3"/>
      <c r="H215" s="3"/>
      <c r="I215" s="3"/>
      <c r="J215" s="3"/>
      <c r="K215" s="3"/>
    </row>
    <row r="216" spans="1:11" s="44" customFormat="1" ht="54" x14ac:dyDescent="0.25">
      <c r="A216" s="53" t="s">
        <v>433</v>
      </c>
      <c r="B216" s="48" t="s">
        <v>395</v>
      </c>
      <c r="C216" s="49" t="s">
        <v>40</v>
      </c>
      <c r="D216" s="50">
        <v>1</v>
      </c>
      <c r="E216" s="3"/>
      <c r="F216" s="3"/>
      <c r="G216" s="3"/>
      <c r="H216" s="3"/>
      <c r="I216" s="3"/>
      <c r="J216" s="3"/>
      <c r="K216" s="3"/>
    </row>
    <row r="217" spans="1:11" s="44" customFormat="1" ht="36" x14ac:dyDescent="0.25">
      <c r="A217" s="53" t="s">
        <v>434</v>
      </c>
      <c r="B217" s="48" t="s">
        <v>396</v>
      </c>
      <c r="C217" s="49" t="s">
        <v>40</v>
      </c>
      <c r="D217" s="50">
        <v>1</v>
      </c>
      <c r="E217" s="3"/>
      <c r="F217" s="3"/>
      <c r="G217" s="3"/>
      <c r="H217" s="3"/>
      <c r="I217" s="3"/>
      <c r="J217" s="3"/>
      <c r="K217" s="3"/>
    </row>
    <row r="218" spans="1:11" s="44" customFormat="1" ht="108" x14ac:dyDescent="0.25">
      <c r="A218" s="53" t="s">
        <v>435</v>
      </c>
      <c r="B218" s="48" t="s">
        <v>397</v>
      </c>
      <c r="C218" s="49" t="s">
        <v>40</v>
      </c>
      <c r="D218" s="50">
        <v>24</v>
      </c>
      <c r="E218" s="3"/>
      <c r="F218" s="3"/>
      <c r="G218" s="3"/>
      <c r="H218" s="3"/>
      <c r="I218" s="3"/>
      <c r="J218" s="3"/>
      <c r="K218" s="3"/>
    </row>
    <row r="219" spans="1:11" s="44" customFormat="1" ht="45" x14ac:dyDescent="0.25">
      <c r="A219" s="53" t="s">
        <v>436</v>
      </c>
      <c r="B219" s="48" t="s">
        <v>398</v>
      </c>
      <c r="C219" s="49" t="s">
        <v>40</v>
      </c>
      <c r="D219" s="50">
        <v>4</v>
      </c>
      <c r="E219" s="3"/>
      <c r="F219" s="3"/>
      <c r="G219" s="3"/>
      <c r="H219" s="3"/>
      <c r="I219" s="3"/>
      <c r="J219" s="3"/>
      <c r="K219" s="3"/>
    </row>
    <row r="220" spans="1:11" s="44" customFormat="1" ht="72" x14ac:dyDescent="0.25">
      <c r="A220" s="53" t="s">
        <v>437</v>
      </c>
      <c r="B220" s="48" t="s">
        <v>399</v>
      </c>
      <c r="C220" s="49" t="s">
        <v>400</v>
      </c>
      <c r="D220" s="50">
        <v>2</v>
      </c>
      <c r="E220" s="3"/>
      <c r="F220" s="3"/>
      <c r="G220" s="3"/>
      <c r="H220" s="3"/>
      <c r="I220" s="3"/>
      <c r="J220" s="3"/>
      <c r="K220" s="3"/>
    </row>
    <row r="221" spans="1:11" s="44" customFormat="1" ht="81" x14ac:dyDescent="0.25">
      <c r="A221" s="53" t="s">
        <v>438</v>
      </c>
      <c r="B221" s="48" t="s">
        <v>401</v>
      </c>
      <c r="C221" s="49" t="s">
        <v>40</v>
      </c>
      <c r="D221" s="50">
        <v>1</v>
      </c>
      <c r="E221" s="3"/>
      <c r="F221" s="3"/>
      <c r="G221" s="3"/>
      <c r="H221" s="3"/>
      <c r="I221" s="3"/>
      <c r="J221" s="3"/>
      <c r="K221" s="3"/>
    </row>
    <row r="222" spans="1:11" s="44" customFormat="1" ht="117" x14ac:dyDescent="0.25">
      <c r="A222" s="53" t="s">
        <v>439</v>
      </c>
      <c r="B222" s="48" t="s">
        <v>417</v>
      </c>
      <c r="C222" s="49" t="s">
        <v>40</v>
      </c>
      <c r="D222" s="50">
        <v>2</v>
      </c>
      <c r="E222" s="3"/>
      <c r="F222" s="3"/>
      <c r="G222" s="3"/>
      <c r="H222" s="3"/>
      <c r="I222" s="3"/>
      <c r="J222" s="3"/>
      <c r="K222" s="3"/>
    </row>
    <row r="223" spans="1:11" s="44" customFormat="1" ht="45" x14ac:dyDescent="0.25">
      <c r="A223" s="53" t="s">
        <v>440</v>
      </c>
      <c r="B223" s="48" t="s">
        <v>419</v>
      </c>
      <c r="C223" s="49" t="s">
        <v>40</v>
      </c>
      <c r="D223" s="50">
        <v>1</v>
      </c>
      <c r="E223" s="3"/>
      <c r="F223" s="3"/>
      <c r="G223" s="3"/>
      <c r="H223" s="3"/>
      <c r="I223" s="3"/>
      <c r="J223" s="3"/>
      <c r="K223" s="3"/>
    </row>
    <row r="224" spans="1:11" s="44" customFormat="1" ht="117" x14ac:dyDescent="0.25">
      <c r="A224" s="53" t="s">
        <v>441</v>
      </c>
      <c r="B224" s="48" t="s">
        <v>418</v>
      </c>
      <c r="C224" s="49" t="s">
        <v>40</v>
      </c>
      <c r="D224" s="50">
        <v>1</v>
      </c>
      <c r="E224" s="3"/>
      <c r="F224" s="3"/>
      <c r="G224" s="3"/>
      <c r="H224" s="3"/>
      <c r="I224" s="3"/>
      <c r="J224" s="3"/>
      <c r="K224" s="3"/>
    </row>
    <row r="225" spans="1:11" s="44" customFormat="1" ht="54" x14ac:dyDescent="0.25">
      <c r="A225" s="53" t="s">
        <v>442</v>
      </c>
      <c r="B225" s="48" t="s">
        <v>402</v>
      </c>
      <c r="C225" s="49" t="s">
        <v>40</v>
      </c>
      <c r="D225" s="50">
        <v>1</v>
      </c>
      <c r="E225" s="3"/>
      <c r="F225" s="3"/>
      <c r="G225" s="3"/>
      <c r="H225" s="3"/>
      <c r="I225" s="3"/>
      <c r="J225" s="3"/>
      <c r="K225" s="3"/>
    </row>
    <row r="226" spans="1:11" s="44" customFormat="1" ht="45" x14ac:dyDescent="0.25">
      <c r="A226" s="53" t="s">
        <v>443</v>
      </c>
      <c r="B226" s="48" t="s">
        <v>403</v>
      </c>
      <c r="C226" s="49" t="s">
        <v>40</v>
      </c>
      <c r="D226" s="50">
        <v>7</v>
      </c>
      <c r="E226" s="3"/>
      <c r="F226" s="3"/>
      <c r="G226" s="3"/>
      <c r="H226" s="3"/>
      <c r="I226" s="3"/>
      <c r="J226" s="3"/>
      <c r="K226" s="3"/>
    </row>
    <row r="227" spans="1:11" s="44" customFormat="1" ht="45" x14ac:dyDescent="0.25">
      <c r="A227" s="53" t="s">
        <v>444</v>
      </c>
      <c r="B227" s="48" t="s">
        <v>404</v>
      </c>
      <c r="C227" s="49" t="s">
        <v>40</v>
      </c>
      <c r="D227" s="50">
        <v>10</v>
      </c>
      <c r="E227" s="3"/>
      <c r="F227" s="3"/>
      <c r="G227" s="3"/>
      <c r="H227" s="3"/>
      <c r="I227" s="3"/>
      <c r="J227" s="3"/>
      <c r="K227" s="3"/>
    </row>
    <row r="228" spans="1:11" s="44" customFormat="1" ht="54" x14ac:dyDescent="0.25">
      <c r="A228" s="53" t="s">
        <v>445</v>
      </c>
      <c r="B228" s="48" t="s">
        <v>405</v>
      </c>
      <c r="C228" s="49" t="s">
        <v>40</v>
      </c>
      <c r="D228" s="50">
        <v>10</v>
      </c>
      <c r="E228" s="3"/>
      <c r="F228" s="3"/>
      <c r="G228" s="3"/>
      <c r="H228" s="3"/>
      <c r="I228" s="3"/>
      <c r="J228" s="3"/>
      <c r="K228" s="3"/>
    </row>
    <row r="229" spans="1:11" s="44" customFormat="1" ht="27" x14ac:dyDescent="0.25">
      <c r="A229" s="53" t="s">
        <v>446</v>
      </c>
      <c r="B229" s="48" t="s">
        <v>406</v>
      </c>
      <c r="C229" s="49" t="s">
        <v>40</v>
      </c>
      <c r="D229" s="50">
        <v>3</v>
      </c>
      <c r="E229" s="3"/>
      <c r="F229" s="3"/>
      <c r="G229" s="3"/>
      <c r="H229" s="3"/>
      <c r="I229" s="3"/>
      <c r="J229" s="3"/>
      <c r="K229" s="3"/>
    </row>
    <row r="230" spans="1:11" s="44" customFormat="1" ht="27" x14ac:dyDescent="0.25">
      <c r="A230" s="53" t="s">
        <v>447</v>
      </c>
      <c r="B230" s="48" t="s">
        <v>407</v>
      </c>
      <c r="C230" s="49" t="s">
        <v>40</v>
      </c>
      <c r="D230" s="50">
        <v>4</v>
      </c>
      <c r="E230" s="3"/>
      <c r="F230" s="3"/>
      <c r="G230" s="3"/>
      <c r="H230" s="3"/>
      <c r="I230" s="3"/>
      <c r="J230" s="3"/>
      <c r="K230" s="3"/>
    </row>
    <row r="231" spans="1:11" s="44" customFormat="1" ht="36" x14ac:dyDescent="0.25">
      <c r="A231" s="53" t="s">
        <v>448</v>
      </c>
      <c r="B231" s="48" t="s">
        <v>408</v>
      </c>
      <c r="C231" s="49" t="s">
        <v>40</v>
      </c>
      <c r="D231" s="50">
        <v>6</v>
      </c>
      <c r="E231" s="3"/>
      <c r="F231" s="3"/>
      <c r="G231" s="3"/>
      <c r="H231" s="3"/>
      <c r="I231" s="3"/>
      <c r="J231" s="3"/>
      <c r="K231" s="3"/>
    </row>
    <row r="232" spans="1:11" s="44" customFormat="1" ht="27" x14ac:dyDescent="0.25">
      <c r="A232" s="53" t="s">
        <v>449</v>
      </c>
      <c r="B232" s="48" t="s">
        <v>409</v>
      </c>
      <c r="C232" s="49" t="s">
        <v>40</v>
      </c>
      <c r="D232" s="50">
        <v>2</v>
      </c>
      <c r="E232" s="3"/>
      <c r="F232" s="3"/>
      <c r="G232" s="3"/>
      <c r="H232" s="3"/>
      <c r="I232" s="3"/>
      <c r="J232" s="3"/>
      <c r="K232" s="3"/>
    </row>
    <row r="233" spans="1:11" s="44" customFormat="1" ht="72" x14ac:dyDescent="0.25">
      <c r="A233" s="53" t="s">
        <v>450</v>
      </c>
      <c r="B233" s="48" t="s">
        <v>176</v>
      </c>
      <c r="C233" s="49" t="s">
        <v>40</v>
      </c>
      <c r="D233" s="50">
        <v>7</v>
      </c>
      <c r="E233" s="3"/>
      <c r="F233" s="3"/>
      <c r="G233" s="3"/>
      <c r="H233" s="3"/>
      <c r="I233" s="3"/>
      <c r="J233" s="3"/>
      <c r="K233" s="3"/>
    </row>
    <row r="234" spans="1:11" s="44" customFormat="1" ht="54" x14ac:dyDescent="0.25">
      <c r="A234" s="53" t="s">
        <v>451</v>
      </c>
      <c r="B234" s="48" t="s">
        <v>410</v>
      </c>
      <c r="C234" s="49" t="s">
        <v>40</v>
      </c>
      <c r="D234" s="50">
        <v>6</v>
      </c>
      <c r="E234" s="3"/>
      <c r="F234" s="3"/>
      <c r="G234" s="3"/>
      <c r="H234" s="3"/>
      <c r="I234" s="3"/>
      <c r="J234" s="3"/>
      <c r="K234" s="3"/>
    </row>
    <row r="235" spans="1:11" s="44" customFormat="1" ht="45" x14ac:dyDescent="0.25">
      <c r="A235" s="53" t="s">
        <v>452</v>
      </c>
      <c r="B235" s="48" t="s">
        <v>411</v>
      </c>
      <c r="C235" s="49" t="s">
        <v>40</v>
      </c>
      <c r="D235" s="50">
        <v>1</v>
      </c>
      <c r="E235" s="3"/>
      <c r="F235" s="3"/>
      <c r="G235" s="3"/>
      <c r="H235" s="3"/>
      <c r="I235" s="3"/>
      <c r="J235" s="3"/>
      <c r="K235" s="3"/>
    </row>
    <row r="236" spans="1:11" s="44" customFormat="1" ht="45" x14ac:dyDescent="0.25">
      <c r="A236" s="53" t="s">
        <v>453</v>
      </c>
      <c r="B236" s="48" t="s">
        <v>412</v>
      </c>
      <c r="C236" s="49" t="s">
        <v>40</v>
      </c>
      <c r="D236" s="50">
        <v>1</v>
      </c>
      <c r="E236" s="3"/>
      <c r="F236" s="3"/>
      <c r="G236" s="3"/>
      <c r="H236" s="3"/>
      <c r="I236" s="3"/>
      <c r="J236" s="3"/>
      <c r="K236" s="3"/>
    </row>
    <row r="237" spans="1:11" s="44" customFormat="1" ht="45" x14ac:dyDescent="0.25">
      <c r="A237" s="53" t="s">
        <v>454</v>
      </c>
      <c r="B237" s="48" t="s">
        <v>413</v>
      </c>
      <c r="C237" s="49" t="s">
        <v>40</v>
      </c>
      <c r="D237" s="50">
        <v>1</v>
      </c>
      <c r="E237" s="3"/>
      <c r="F237" s="3"/>
      <c r="G237" s="3"/>
      <c r="H237" s="3"/>
      <c r="I237" s="3"/>
      <c r="J237" s="3"/>
      <c r="K237" s="3"/>
    </row>
    <row r="238" spans="1:11" s="44" customFormat="1" ht="45" x14ac:dyDescent="0.25">
      <c r="A238" s="53" t="s">
        <v>455</v>
      </c>
      <c r="B238" s="48" t="s">
        <v>414</v>
      </c>
      <c r="C238" s="49" t="s">
        <v>40</v>
      </c>
      <c r="D238" s="50">
        <v>1</v>
      </c>
      <c r="E238" s="3"/>
      <c r="F238" s="3"/>
      <c r="G238" s="3"/>
      <c r="H238" s="3"/>
      <c r="I238" s="3"/>
      <c r="J238" s="3"/>
      <c r="K238" s="3"/>
    </row>
    <row r="239" spans="1:11" s="43" customFormat="1" x14ac:dyDescent="0.25">
      <c r="A239" s="41"/>
      <c r="B239" s="48"/>
      <c r="C239" s="49"/>
      <c r="D239" s="50"/>
      <c r="E239" s="3"/>
      <c r="F239" s="3"/>
      <c r="G239" s="3"/>
      <c r="H239" s="3"/>
      <c r="I239" s="3"/>
      <c r="J239" s="3"/>
      <c r="K239" s="3"/>
    </row>
    <row r="240" spans="1:11" s="43" customFormat="1" ht="12" customHeight="1" x14ac:dyDescent="0.25">
      <c r="A240" s="46" t="s">
        <v>200</v>
      </c>
      <c r="B240" s="47" t="s">
        <v>199</v>
      </c>
      <c r="C240" s="25"/>
      <c r="D240" s="26"/>
      <c r="E240" s="26"/>
      <c r="F240" s="26"/>
      <c r="G240" s="26"/>
      <c r="H240" s="3"/>
      <c r="I240" s="3"/>
      <c r="J240" s="3"/>
      <c r="K240" s="3"/>
    </row>
    <row r="241" spans="1:11" ht="12" customHeight="1" x14ac:dyDescent="0.25">
      <c r="A241" s="41"/>
      <c r="B241" s="41"/>
      <c r="C241" s="41"/>
      <c r="D241" s="42"/>
      <c r="E241" s="3"/>
      <c r="F241" s="3"/>
      <c r="G241" s="3"/>
      <c r="H241" s="3"/>
      <c r="I241" s="3"/>
      <c r="J241" s="3"/>
      <c r="K241" s="3"/>
    </row>
    <row r="242" spans="1:11" ht="12" customHeight="1" x14ac:dyDescent="0.25">
      <c r="A242" s="46" t="s">
        <v>25</v>
      </c>
      <c r="B242" s="47" t="s">
        <v>137</v>
      </c>
      <c r="C242" s="25"/>
      <c r="D242" s="26"/>
      <c r="E242" s="26"/>
      <c r="F242" s="26"/>
      <c r="G242" s="26"/>
      <c r="H242" s="3"/>
      <c r="I242" s="3"/>
      <c r="J242" s="3"/>
      <c r="K242" s="3"/>
    </row>
    <row r="243" spans="1:11" ht="89.25" customHeight="1" x14ac:dyDescent="0.25">
      <c r="A243" s="53" t="s">
        <v>371</v>
      </c>
      <c r="B243" s="51" t="s">
        <v>196</v>
      </c>
      <c r="C243" s="49" t="s">
        <v>22</v>
      </c>
      <c r="D243" s="50">
        <v>110.5</v>
      </c>
      <c r="E243" s="3"/>
      <c r="F243" s="3"/>
      <c r="G243" s="3"/>
      <c r="H243" s="3"/>
      <c r="I243" s="3"/>
      <c r="J243" s="3"/>
      <c r="K243" s="3"/>
    </row>
    <row r="244" spans="1:11" ht="96" customHeight="1" x14ac:dyDescent="0.25">
      <c r="A244" s="53" t="s">
        <v>372</v>
      </c>
      <c r="B244" s="51" t="s">
        <v>197</v>
      </c>
      <c r="C244" s="49" t="s">
        <v>22</v>
      </c>
      <c r="D244" s="50">
        <v>110.5</v>
      </c>
      <c r="E244" s="3"/>
      <c r="F244" s="3"/>
      <c r="G244" s="3"/>
      <c r="H244" s="3"/>
      <c r="I244" s="3"/>
      <c r="J244" s="3"/>
      <c r="K244" s="3"/>
    </row>
    <row r="245" spans="1:11" s="43" customFormat="1" ht="12" customHeight="1" x14ac:dyDescent="0.25">
      <c r="A245" s="46" t="s">
        <v>25</v>
      </c>
      <c r="B245" s="47" t="s">
        <v>201</v>
      </c>
      <c r="C245" s="25"/>
      <c r="D245" s="26"/>
      <c r="E245" s="26"/>
      <c r="F245" s="26"/>
      <c r="G245" s="26"/>
      <c r="H245" s="3"/>
      <c r="I245" s="3"/>
      <c r="J245" s="3"/>
      <c r="K245" s="3"/>
    </row>
    <row r="246" spans="1:11" ht="12" customHeight="1" x14ac:dyDescent="0.25">
      <c r="A246" s="41"/>
      <c r="B246" s="41"/>
      <c r="C246" s="41"/>
      <c r="D246" s="42"/>
      <c r="E246" s="3"/>
      <c r="F246" s="3"/>
      <c r="G246" s="3"/>
      <c r="H246" s="3"/>
      <c r="I246" s="3"/>
      <c r="J246" s="3"/>
      <c r="K246" s="3"/>
    </row>
    <row r="247" spans="1:11" ht="12" customHeight="1" x14ac:dyDescent="0.25">
      <c r="A247" s="46" t="s">
        <v>205</v>
      </c>
      <c r="B247" s="47" t="s">
        <v>138</v>
      </c>
      <c r="C247" s="25"/>
      <c r="D247" s="26"/>
      <c r="E247" s="26"/>
      <c r="F247" s="26"/>
      <c r="G247" s="26"/>
      <c r="H247" s="3"/>
      <c r="I247" s="3"/>
      <c r="J247" s="3"/>
      <c r="K247" s="3"/>
    </row>
    <row r="248" spans="1:11" ht="34.5" customHeight="1" x14ac:dyDescent="0.25">
      <c r="A248" s="53" t="s">
        <v>374</v>
      </c>
      <c r="B248" s="51" t="s">
        <v>203</v>
      </c>
      <c r="C248" s="49" t="s">
        <v>40</v>
      </c>
      <c r="D248" s="50">
        <v>1</v>
      </c>
      <c r="E248" s="3"/>
      <c r="F248" s="3"/>
      <c r="G248" s="3"/>
      <c r="H248" s="3"/>
      <c r="I248" s="3"/>
      <c r="J248" s="3"/>
      <c r="K248" s="3"/>
    </row>
    <row r="249" spans="1:11" ht="34.5" customHeight="1" x14ac:dyDescent="0.25">
      <c r="A249" s="53" t="s">
        <v>375</v>
      </c>
      <c r="B249" s="51" t="s">
        <v>204</v>
      </c>
      <c r="C249" s="49" t="s">
        <v>25</v>
      </c>
      <c r="D249" s="50">
        <v>3</v>
      </c>
      <c r="E249" s="3"/>
      <c r="F249" s="3"/>
      <c r="G249" s="3"/>
      <c r="H249" s="3"/>
      <c r="I249" s="3"/>
      <c r="J249" s="3"/>
      <c r="K249" s="3"/>
    </row>
    <row r="250" spans="1:11" s="43" customFormat="1" ht="12" customHeight="1" x14ac:dyDescent="0.25">
      <c r="A250" s="46" t="s">
        <v>25</v>
      </c>
      <c r="B250" s="47" t="s">
        <v>202</v>
      </c>
      <c r="C250" s="25"/>
      <c r="D250" s="26"/>
      <c r="E250" s="26"/>
      <c r="F250" s="26"/>
      <c r="G250" s="26"/>
      <c r="H250" s="3"/>
      <c r="I250" s="3"/>
      <c r="J250" s="3"/>
      <c r="K250" s="3"/>
    </row>
    <row r="251" spans="1:11" ht="12" customHeight="1" x14ac:dyDescent="0.25">
      <c r="A251" s="41"/>
      <c r="B251" s="41"/>
      <c r="C251" s="41"/>
      <c r="D251" s="42"/>
      <c r="E251" s="3"/>
      <c r="F251" s="3"/>
      <c r="G251" s="3"/>
      <c r="H251" s="3"/>
      <c r="I251" s="3"/>
      <c r="J251" s="3"/>
      <c r="K251" s="3"/>
    </row>
    <row r="252" spans="1:11" ht="12" customHeight="1" x14ac:dyDescent="0.25">
      <c r="A252" s="46" t="s">
        <v>376</v>
      </c>
      <c r="B252" s="47" t="s">
        <v>139</v>
      </c>
      <c r="C252" s="25"/>
      <c r="D252" s="26"/>
      <c r="E252" s="26"/>
      <c r="F252" s="26"/>
      <c r="G252" s="26"/>
      <c r="H252" s="3"/>
      <c r="I252" s="3"/>
      <c r="J252" s="3"/>
      <c r="K252" s="3"/>
    </row>
    <row r="253" spans="1:11" s="43" customFormat="1" ht="12" customHeight="1" x14ac:dyDescent="0.25">
      <c r="A253" s="41"/>
      <c r="B253" s="41"/>
      <c r="C253" s="41"/>
      <c r="D253" s="42"/>
      <c r="E253" s="3"/>
      <c r="F253" s="3"/>
      <c r="G253" s="3"/>
      <c r="H253" s="3"/>
      <c r="I253" s="3"/>
      <c r="J253" s="3"/>
      <c r="K253" s="3"/>
    </row>
    <row r="254" spans="1:11" s="43" customFormat="1" ht="76.5" customHeight="1" x14ac:dyDescent="0.25">
      <c r="A254" s="53" t="s">
        <v>377</v>
      </c>
      <c r="B254" s="51" t="s">
        <v>206</v>
      </c>
      <c r="C254" s="49" t="s">
        <v>25</v>
      </c>
      <c r="D254" s="50">
        <v>150</v>
      </c>
      <c r="E254" s="3"/>
      <c r="F254" s="3"/>
      <c r="G254" s="3"/>
      <c r="H254" s="3"/>
      <c r="I254" s="3"/>
      <c r="J254" s="3"/>
      <c r="K254" s="3"/>
    </row>
    <row r="255" spans="1:11" s="43" customFormat="1" ht="72" x14ac:dyDescent="0.25">
      <c r="A255" s="53" t="s">
        <v>378</v>
      </c>
      <c r="B255" s="51" t="s">
        <v>208</v>
      </c>
      <c r="C255" s="49" t="s">
        <v>40</v>
      </c>
      <c r="D255" s="50">
        <v>15</v>
      </c>
      <c r="E255" s="3"/>
      <c r="F255" s="3"/>
      <c r="G255" s="3"/>
      <c r="H255" s="3"/>
      <c r="I255" s="3"/>
      <c r="J255" s="3"/>
      <c r="K255" s="3"/>
    </row>
    <row r="256" spans="1:11" ht="81" x14ac:dyDescent="0.25">
      <c r="A256" s="53" t="s">
        <v>379</v>
      </c>
      <c r="B256" s="51" t="s">
        <v>207</v>
      </c>
      <c r="C256" s="49" t="s">
        <v>40</v>
      </c>
      <c r="D256" s="50">
        <v>15</v>
      </c>
      <c r="E256" s="3"/>
      <c r="F256" s="3"/>
      <c r="G256" s="3"/>
      <c r="H256" s="3"/>
      <c r="I256" s="3"/>
      <c r="J256" s="3"/>
      <c r="K256" s="3"/>
    </row>
    <row r="257" spans="1:11" s="43" customFormat="1" ht="45.75" customHeight="1" x14ac:dyDescent="0.25">
      <c r="A257" s="53" t="s">
        <v>380</v>
      </c>
      <c r="B257" s="51" t="s">
        <v>209</v>
      </c>
      <c r="C257" s="49" t="s">
        <v>40</v>
      </c>
      <c r="D257" s="50">
        <v>1</v>
      </c>
      <c r="E257" s="3"/>
      <c r="F257" s="3"/>
      <c r="G257" s="3"/>
      <c r="H257" s="3"/>
      <c r="I257" s="3"/>
      <c r="J257" s="3"/>
      <c r="K257" s="3"/>
    </row>
    <row r="258" spans="1:11" ht="70.5" customHeight="1" x14ac:dyDescent="0.25">
      <c r="A258" s="53" t="s">
        <v>381</v>
      </c>
      <c r="B258" s="51" t="s">
        <v>210</v>
      </c>
      <c r="C258" s="49" t="s">
        <v>40</v>
      </c>
      <c r="D258" s="50">
        <v>2</v>
      </c>
      <c r="E258" s="3"/>
      <c r="F258" s="3"/>
      <c r="G258" s="3"/>
      <c r="H258" s="3"/>
      <c r="I258" s="3"/>
      <c r="J258" s="3"/>
      <c r="K258" s="3"/>
    </row>
    <row r="259" spans="1:11" s="43" customFormat="1" ht="14.25" customHeight="1" x14ac:dyDescent="0.25">
      <c r="A259" s="41"/>
      <c r="B259" s="51"/>
      <c r="C259" s="49"/>
      <c r="D259" s="50"/>
      <c r="E259" s="3"/>
      <c r="F259" s="3"/>
      <c r="G259" s="3"/>
      <c r="H259" s="3"/>
      <c r="I259" s="3"/>
      <c r="J259" s="3"/>
      <c r="K259" s="3"/>
    </row>
    <row r="260" spans="1:11" s="43" customFormat="1" ht="12" customHeight="1" x14ac:dyDescent="0.25">
      <c r="A260" s="46" t="s">
        <v>376</v>
      </c>
      <c r="B260" s="47" t="s">
        <v>211</v>
      </c>
      <c r="C260" s="25"/>
      <c r="D260" s="26"/>
      <c r="E260" s="26"/>
      <c r="F260" s="26"/>
      <c r="G260" s="26"/>
      <c r="H260" s="3"/>
      <c r="I260" s="3"/>
      <c r="J260" s="3"/>
      <c r="K260" s="3"/>
    </row>
    <row r="261" spans="1:11" ht="12" customHeight="1" x14ac:dyDescent="0.25">
      <c r="A261" s="41"/>
      <c r="B261" s="41"/>
      <c r="C261" s="41"/>
      <c r="D261" s="42"/>
      <c r="E261" s="3"/>
      <c r="F261" s="3"/>
      <c r="G261" s="3"/>
      <c r="H261" s="3"/>
      <c r="I261" s="3"/>
      <c r="J261" s="3"/>
      <c r="K261" s="3"/>
    </row>
    <row r="262" spans="1:11" ht="12" customHeight="1" x14ac:dyDescent="0.25">
      <c r="A262" s="46" t="s">
        <v>373</v>
      </c>
      <c r="B262" s="47" t="s">
        <v>212</v>
      </c>
      <c r="C262" s="25"/>
      <c r="D262" s="26"/>
      <c r="E262" s="26"/>
      <c r="F262" s="26"/>
      <c r="G262" s="26"/>
      <c r="H262" s="3"/>
      <c r="I262" s="3"/>
      <c r="J262" s="3"/>
      <c r="K262" s="3"/>
    </row>
    <row r="263" spans="1:11" ht="91.5" customHeight="1" x14ac:dyDescent="0.25">
      <c r="A263" s="53" t="s">
        <v>382</v>
      </c>
      <c r="B263" s="51" t="s">
        <v>213</v>
      </c>
      <c r="C263" s="49" t="s">
        <v>22</v>
      </c>
      <c r="D263" s="50">
        <v>45</v>
      </c>
      <c r="E263" s="3"/>
      <c r="F263" s="3"/>
      <c r="G263" s="3"/>
      <c r="H263" s="3"/>
      <c r="I263" s="3"/>
      <c r="J263" s="3"/>
      <c r="K263" s="3"/>
    </row>
    <row r="264" spans="1:11" ht="27" x14ac:dyDescent="0.25">
      <c r="A264" s="53" t="s">
        <v>383</v>
      </c>
      <c r="B264" s="51" t="s">
        <v>214</v>
      </c>
      <c r="C264" s="49" t="s">
        <v>25</v>
      </c>
      <c r="D264" s="50">
        <v>15</v>
      </c>
      <c r="E264" s="3"/>
      <c r="F264" s="3"/>
      <c r="G264" s="3"/>
      <c r="H264" s="3"/>
      <c r="I264" s="3"/>
      <c r="J264" s="3"/>
      <c r="K264" s="3"/>
    </row>
    <row r="265" spans="1:11" s="43" customFormat="1" ht="27" x14ac:dyDescent="0.25">
      <c r="A265" s="53" t="s">
        <v>384</v>
      </c>
      <c r="B265" s="51" t="s">
        <v>215</v>
      </c>
      <c r="C265" s="49" t="s">
        <v>25</v>
      </c>
      <c r="D265" s="50">
        <v>18</v>
      </c>
      <c r="E265" s="3"/>
      <c r="F265" s="3"/>
      <c r="G265" s="3"/>
      <c r="H265" s="3"/>
      <c r="I265" s="3"/>
      <c r="J265" s="3"/>
      <c r="K265" s="3"/>
    </row>
    <row r="266" spans="1:11" ht="27" x14ac:dyDescent="0.25">
      <c r="A266" s="53" t="s">
        <v>385</v>
      </c>
      <c r="B266" s="51" t="s">
        <v>216</v>
      </c>
      <c r="C266" s="49" t="s">
        <v>25</v>
      </c>
      <c r="D266" s="50">
        <v>18</v>
      </c>
      <c r="E266" s="3"/>
      <c r="F266" s="3"/>
      <c r="G266" s="3"/>
      <c r="H266" s="3"/>
      <c r="I266" s="3"/>
      <c r="J266" s="3"/>
      <c r="K266" s="3"/>
    </row>
    <row r="267" spans="1:11" ht="72" x14ac:dyDescent="0.25">
      <c r="A267" s="53" t="s">
        <v>386</v>
      </c>
      <c r="B267" s="51" t="s">
        <v>217</v>
      </c>
      <c r="C267" s="49" t="s">
        <v>22</v>
      </c>
      <c r="D267" s="50">
        <v>90</v>
      </c>
      <c r="E267" s="3"/>
      <c r="F267" s="3"/>
      <c r="G267" s="3"/>
      <c r="H267" s="3"/>
      <c r="I267" s="3"/>
      <c r="J267" s="3"/>
      <c r="K267" s="3"/>
    </row>
    <row r="268" spans="1:11" ht="72" x14ac:dyDescent="0.25">
      <c r="A268" s="53" t="s">
        <v>387</v>
      </c>
      <c r="B268" s="51" t="s">
        <v>50</v>
      </c>
      <c r="C268" s="49" t="s">
        <v>25</v>
      </c>
      <c r="D268" s="50">
        <v>20</v>
      </c>
      <c r="E268" s="3"/>
      <c r="F268" s="3"/>
      <c r="G268" s="3"/>
      <c r="H268" s="3"/>
      <c r="I268" s="3"/>
      <c r="J268" s="3"/>
      <c r="K268" s="3"/>
    </row>
    <row r="269" spans="1:11" ht="90" x14ac:dyDescent="0.25">
      <c r="A269" s="53" t="s">
        <v>388</v>
      </c>
      <c r="B269" s="51" t="s">
        <v>30</v>
      </c>
      <c r="C269" s="49" t="s">
        <v>22</v>
      </c>
      <c r="D269" s="50">
        <v>90</v>
      </c>
      <c r="E269" s="3"/>
      <c r="F269" s="3"/>
      <c r="G269" s="3"/>
      <c r="H269" s="3"/>
      <c r="I269" s="3"/>
      <c r="J269" s="3"/>
      <c r="K269" s="3"/>
    </row>
    <row r="270" spans="1:11" ht="15" customHeight="1" x14ac:dyDescent="0.25">
      <c r="G270" s="3"/>
    </row>
    <row r="271" spans="1:11" s="43" customFormat="1" ht="12" customHeight="1" x14ac:dyDescent="0.25">
      <c r="A271" s="46" t="s">
        <v>373</v>
      </c>
      <c r="B271" s="47" t="s">
        <v>218</v>
      </c>
      <c r="C271" s="25"/>
      <c r="D271" s="26"/>
      <c r="E271" s="26"/>
      <c r="F271" s="26"/>
      <c r="G271" s="26"/>
      <c r="H271" s="3"/>
      <c r="I271" s="3"/>
      <c r="J271" s="3"/>
      <c r="K271" s="3"/>
    </row>
    <row r="272" spans="1:11" s="44" customFormat="1" ht="12" customHeight="1" x14ac:dyDescent="0.25">
      <c r="H272" s="3"/>
      <c r="I272" s="3"/>
      <c r="J272" s="3"/>
      <c r="K272" s="3"/>
    </row>
    <row r="274" spans="6:7" ht="15" customHeight="1" x14ac:dyDescent="0.25">
      <c r="F274" s="52" t="s">
        <v>220</v>
      </c>
      <c r="G274" s="52"/>
    </row>
    <row r="275" spans="6:7" ht="15" customHeight="1" x14ac:dyDescent="0.25">
      <c r="F275" s="52" t="s">
        <v>221</v>
      </c>
      <c r="G275" s="52"/>
    </row>
    <row r="276" spans="6:7" ht="15" customHeight="1" x14ac:dyDescent="0.25">
      <c r="F276" s="52" t="s">
        <v>219</v>
      </c>
      <c r="G276" s="52"/>
    </row>
  </sheetData>
  <mergeCells count="4">
    <mergeCell ref="A1:E2"/>
    <mergeCell ref="B3:E5"/>
    <mergeCell ref="B7:E11"/>
    <mergeCell ref="A14:G14"/>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colpos veracruz</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Gerardo</cp:lastModifiedBy>
  <dcterms:created xsi:type="dcterms:W3CDTF">2021-03-04T23:21:10Z</dcterms:created>
  <dcterms:modified xsi:type="dcterms:W3CDTF">2008-01-01T05:45:45Z</dcterms:modified>
</cp:coreProperties>
</file>