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15" activeTab="0"/>
  </bookViews>
  <sheets>
    <sheet name="colpos TABASCO" sheetId="1" r:id="rId1"/>
  </sheets>
  <externalReferences>
    <externalReference r:id="rId4"/>
  </externalReferences>
  <definedNames>
    <definedName name="area">#REF!</definedName>
    <definedName name="_xlnm.Print_Area" localSheetId="0">'colpos TABASCO'!$A$1:$G$243</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otalpresupuestoprimeramoneda">#REF!</definedName>
    <definedName name="totalpresupuestosegundamoneda">#REF!</definedName>
  </definedNames>
  <calcPr fullCalcOnLoad="1"/>
</workbook>
</file>

<file path=xl/sharedStrings.xml><?xml version="1.0" encoding="utf-8"?>
<sst xmlns="http://schemas.openxmlformats.org/spreadsheetml/2006/main" count="546" uniqueCount="345">
  <si>
    <t>M2</t>
  </si>
  <si>
    <t>M</t>
  </si>
  <si>
    <t>PZA</t>
  </si>
  <si>
    <t>M3</t>
  </si>
  <si>
    <t>Cliente:</t>
  </si>
  <si>
    <t>COLEGIO DE POSTGRADUADOS</t>
  </si>
  <si>
    <t>Concurso No.</t>
  </si>
  <si>
    <t>LICITACIÓN</t>
  </si>
  <si>
    <t>Duración:</t>
  </si>
  <si>
    <t>Obra:</t>
  </si>
  <si>
    <t>Fecha:</t>
  </si>
  <si>
    <t>Inicio Obra:</t>
  </si>
  <si>
    <t>Fin Obra:</t>
  </si>
  <si>
    <t>Lugar:</t>
  </si>
  <si>
    <t>PRESUPUESTO DE OBRA</t>
  </si>
  <si>
    <t>Código</t>
  </si>
  <si>
    <t>Concepto</t>
  </si>
  <si>
    <t>Unidad</t>
  </si>
  <si>
    <t>Cantidad</t>
  </si>
  <si>
    <t>P. Unitario</t>
  </si>
  <si>
    <t>Importe</t>
  </si>
  <si>
    <t>%</t>
  </si>
  <si>
    <t>A</t>
  </si>
  <si>
    <t>B</t>
  </si>
  <si>
    <t>C</t>
  </si>
  <si>
    <t>D</t>
  </si>
  <si>
    <t>SAL</t>
  </si>
  <si>
    <t>EDIFICIO B</t>
  </si>
  <si>
    <t>PINTURA VINILICA EN MUROS MARCA COMEX VINIMEX A DOS MANOS, INCLUYE: APLICACIÓN UNA MANO DE SELLADOR, COLOCACION DE PLASTE, MATERIALES, MANO DE OBRA, MOBILMIENTO Y PROTECCIÓN CON PLASTICO  Y MASKIN TAPE EN MOBILIARIO Y PISOS, DESPERDICIOS, HERRAMIENTAS, EQUIPO, ANDAMIOS, EQUIPO DE SEGURIDAD, ACARREO DEL MATERIAL AL LUGAR DE SU COLOCACIÓN, LIMPIEZA DEL AREA DE TRABAJO Y TODO LO NECESARIO PARA SU CORRECTA EJECUCIÓN.</t>
  </si>
  <si>
    <t>A-01</t>
  </si>
  <si>
    <t>A-02</t>
  </si>
  <si>
    <t>REHABILITACIÓN, LIMPIEZA Y SELLADO  DE TRAGALUZ EN ÁREA SUBDIRECCIÓN DE INVESTIGACIÓN, INCLUYE: DESMONTAJE, LIEMPEZA DE CONTRAMARCO, LIMPIEZA, SELLADO CON SILICON, CORTES, DESPERDICIOS, ELEVACIONES, FIJACIÓN, MANO DE OBRA, EQUIPO Y HERRAMIENTA.</t>
  </si>
  <si>
    <t>A-03</t>
  </si>
  <si>
    <t>A-04</t>
  </si>
  <si>
    <t>A-05</t>
  </si>
  <si>
    <t>SUMINISTRO Y COLOCACION DE EXTRACTOR EOLICO EN AZOTEA DE 6" DE ACERO INOXIDABLE INCLUYE, APERTURA DE LOSA, PRETIL EN LOSA DE TABIQUE CON ALTURA DE 30 CM, CHAFLAN PERIMETRAL DE MORTERO DE 5 CM, CORTE Y COLOCACION DE IMPERMEABILIZANTE DE 4MM PREFABRICADO, CONEXIÓN A CORRIENTE ELECTRICA, CANALIZACION OCULTA EN MURO CON UN DESARROLLO DE HASTA 9.00 M, POLIDUCTO DE 13 MM, MANO DE OBRA, HERRAMIENTA, ANDAMIOS, RESANE DE APERTURA CON MORTERO, HERRAMIENTA, EQUIPO, PRUEBAS Y TODO LO NECESARIO PARA SU CORRECTA EJECUCION</t>
  </si>
  <si>
    <t>TOTAL EDIFICIO B</t>
  </si>
  <si>
    <t>PRODOCAT</t>
  </si>
  <si>
    <t>SUMINISTRO Y COLOCACION DE FLUXOMETRO PARA MINGITORIO AMERICAN STANDARD SKU#127606 MODELO:6045013MX.002, INCLUYE: HABILITACION Y ADAPTACION DE SALIDA EXISTENTE TAPONEADA INSTALACIÓN, PRUEBAS, EQUIPO Y HERRAMIENTA.</t>
  </si>
  <si>
    <t>SUSTITUCION PUERTAS DE MADERA DE 0.90 X 2.10 M EN AREA DE BAÑOS, INCLUYE RETIRO DE LA EXISTENTE, COLOCACION DE NUEVA DE TAMBOR CON MADERA DE PINO, CON BASTIDOR Y REFUERZO PARA CHAPA ENTINTADA Y BARNIZADA, COLOCACION DE CHAPA, BISAGRAS, MARCO Y CONTRAMARCO, MANO DE OBRA, HERRAMIENTA, LIMPIEZA DEL AREA Y TODO LO NECESARIO PARA SU CORRECAT EJECUCION.</t>
  </si>
  <si>
    <t>REHABILITACION  DE  MURO DE TABLAROCA , A DOS CARAS DE 10 CM  BASTIDOR A BASE DE   POSTE A CADA 60 CM  Y CANAL, , INCLUYE: SUMINISTRO DE MATERIALES E INSUMOS, MANO DE OBRA, HERRAMIENTA, EQUIPO, ANDAMIOS, ELEMENTOS DE FIJACIÓN, TORNILLOS AUTORROSCABLES TIPO "S-1" DE 1" 1/4", CALAFATEO DE JUNTAS CON REDIMIX, PERFACINTA DE REFUERZO PARA JUNTAS, EMPLASTECIDO DE TODA LA SUPERFICIE  CON BASECOAT PARA UNIFORMIZAR, REFUERZO EN VANOS CON CANES DE MADERA,  LIMPIEZA , ACARREOS Y ELEVACIONES HORIZONTALES Y VERTICALES HASTA EL LUGAR DE SU UTILIZACIÓN, EQUIPO DE SEGURIDAD, ASÍ COMO LO NECESARIO PARA SU CORRECTA.</t>
  </si>
  <si>
    <t>A-06</t>
  </si>
  <si>
    <t>A-07</t>
  </si>
  <si>
    <t>B-08</t>
  </si>
  <si>
    <t>B-09</t>
  </si>
  <si>
    <t>B-10</t>
  </si>
  <si>
    <t>B-11</t>
  </si>
  <si>
    <t>SALIDA ELÉCTRICA PARA ALUMBRADO A BASE DE POLIDUCTO DE 13 MM., CON UN DESARROLLO DE 10 M, CON CABLE THW CAL. 12 CONDUMEX, CON UNA CAJA CUADRADA GALVANIZADA DE 13 Y UNA CAJA CHALUPA GALVANIZADA, INCLUYE: UN CODO, SOQUET DE BAQUELITA, APAGADOR Y PLACA</t>
  </si>
  <si>
    <t>SALIDA ELÉCTRICA PARA CONTACTOS  A BASE DE POLIDUCTO DE 13 MM., CON UN DESARROLLO DE 10 M, CON CABLE THW CAL. 12 CONDUMEX, CON UNA CAJA CUADRADA GALVANIZADA DE 13 Y UNA CAJA CHALUPA GALVANIZADA, INCLUYE: UN CODO, CONTACTOS Y PLACA DE 2 VENTANAS</t>
  </si>
  <si>
    <t>SUMINISTRO Y COLOCACION DE  PUERTA DE MADERA DE 0.90 X 2.10 M EN  DE PINO, CON BASTIDOR Y REFUERZO PARA CHAPA ENTINTADA Y BARNIZADA, COLOCACION DE CHAPA, BISAGRAS, MARCO Y CONTRAMARCO, INCLUYE MANO DE OBRA, HERRAMIENTA, LIMPIEZA DEL AREA Y TODO LO NECESARIO PARA SU CORRECAT EJECUCION.</t>
  </si>
  <si>
    <t>B-12</t>
  </si>
  <si>
    <t>B-13</t>
  </si>
  <si>
    <t>SUMINISTRO E INSTALACIÓN DE LUMINARIA LED DE 60X60 CM 45 W, 100/240 VCA DE 6500 K LED MARCA TECNOLITE MODELO DOMUS IV INCLUYE ADAPTACIÓN, CABLEADO, MOVIMIENTO DE PLAFÓN, MATERIALES, MANO DE OBRA, LIMPIEZA Y TODO LO NECESARIO PARA SU CORRECTA EJECUCIÓN</t>
  </si>
  <si>
    <t>B-14</t>
  </si>
  <si>
    <t>TOTAL PRODOCAT</t>
  </si>
  <si>
    <t>AUDITORIO</t>
  </si>
  <si>
    <t>DESMANTELAMIENTO DE BUTACAS CON RECUPERACIÓN Y PROTECCION PARA SU POSTERIOR COLOCACIÓN. INCLUYE: MOVIMIENTO INTERNO EN AUDITORIO, DSATORNILLADO DE BASES, PROTECCION CON PLASTICO, MANO DE OBRA, HERRAMIENTA Y TODO LO NECESARIO PARA SU CORRECTA EJECUCION.</t>
  </si>
  <si>
    <t>RETIRO DE ALFOMBRA EXISTEN EN AUDITORIO CON BAJO ALFROMBRA INCLUYE: CORTE, ACARREOS FUERA DE LAS INSTALACIONES, MANO DE OBRA, EQUIPO Y HERRAMIENTA Y TODO LO NECESARIO PARA SU CORRECTA EJECUCION</t>
  </si>
  <si>
    <t>CAPA ROMPEDORA DE CAPILARIDAD CON RELLENO DE TEZONTLE EN GREÑA INCLUYE: SUMINISTRO DE MATERIALES, ACARREOS, TENDIDO, MANO DE OBRA, EQUIPO, HERRAMIENTA Y TODO LO NECESARIO PARA SU CORRECTA EJECUCION</t>
  </si>
  <si>
    <t>SUMINISTRO HABILITADO CIMBRADO DE FRONTERA Y COLADO DE FIRME DE COMPRESIÓN ESPESOR DE 10 CM DE CONCRETO REFORZADO CON MALLA ELECTRO SOLDADA 6X6/3X3, CONCRETO F´C=200 KG/CM2 Y ACABADO COMUN, SOBRE RELLENO DE CAPA ROMPEDORA DE CAPILARIDAD, INCLUYE: SUMINISTRO Y ACARREO DE LOS MATERIALES A UTILIZAR EN GENERAL, CONCRETO HECHO EN OBRA CON EQUIPO MANO DE OBRA Y TODO LO NECESARIO PARA LA CORRECTA EJECUCIÓN DEL TRABAJO. MATERIALES EN GRAL. MAQUINARIA EQUIPO HERRAMIENTA MANO DE OBRA LIMPIEZA, DESCIMBRADO, CORTES TRASLAPES AMARRES Y TODO LO NECESARIO PARA LA CORRECTA EJECUCIÓN DEL TRABAJO, P.U.O.T.</t>
  </si>
  <si>
    <t>SUMINISTRO Y COLOCACION DE LOSETA CERAMICA MOD. VISCAYA DE 50 X 50 CM INTERCERAMIC EN COLOR BEIGE ASENTADO CON CEMENTO CREST Y JUNTA DE CEMENTO BLANCO A HUESO, INCLUYE: FABRICACIÓN DE MEZCLA, NIVELADO, MATERIALES, MANO DE OBRA, HERRAMIENTAS, EQUIPO, CORTES, DESPERDICIOS, ACARREO DEL MATERIAL HASTA EL LUGAR DE SU COLOCACIÓN, EQUIPO DE SEGURIDAD, LIMPIEZA DEL SITIO DE TRABAJO Y TODO LO NECESARIO PARA SU CORRECTA EJECUCIÓN.</t>
  </si>
  <si>
    <t>SUMINISTRO Y COLOCACION DE ZOCLO DE LOSETA CERAMICA MOD. VISCAYA DE 50 X 50 CM INTERCERAMIC EN COLOR BEIGE ASENTADO CON CEMENTO CREST Y JUNTA DE CEMENTO BLANCO A HUESO, INCLUYE: FABRICACIÓN DE MEZCLA, NIVELADO, MATERIALES, MANO DE OBRA, HERRAMIENTAS, EQUIPO, CORTES, DESPERDICIOS, ACARREO DEL MATERIAL HASTA EL LUGAR DE SU COLOCACIÓN, EQUIPO DE SEGURIDAD, LIMPIEZA DEL SITIO DE TRABAJO Y TODO LO NECESARIO PARA SU CORRECTA EJECUCIÓN.</t>
  </si>
  <si>
    <t>PINTURA VINILICA EN PLAFONES MARCA COMEX VINIMEX A DOS MANOS, INCLUYE: APLICACIÓN UNA MANO DE SELLADOR, COLOCACION DE PLASTE, MATERIALES, MANO DE OBRA, MOBILMIENTO Y PROTECCIÓN CON PLASTICO  Y MASKIN TAPE EN MOBILIARIO Y PISOS, DESPERDICIOS, HERRAMIENTAS, EQUIPO, ANDAMIOS, EQUIPO DE SEGURIDAD, ACARREO DEL MATERIAL AL LUGAR DE SU COLOCACIÓN, LIMPIEZA DEL AREA DE TRABAJO Y TODO LO NECESARIO PARA SU CORRECTA EJECUCIÓN.</t>
  </si>
  <si>
    <t>DESMONTAJE LUMINARIA  DE 2X32W EN PLAFONES A UNA ALTURA DE 2.50 M. INCLUYE DESCONEXION, RETIRO, ACARREO A BODEGA A 40 M DE DISTANCIA, ELEMENTOS DE SUJECION, HERRAMEINTA, EQUIPO, MANO DE OBRA, ANDAMIOS, LIMPIEZA Y TODO LO NECESARIO PARA SU CORRECTA EJECUCION.</t>
  </si>
  <si>
    <t>SALIDA ELÉCTRICA PARA ALUMBRADO A BASE TUBERIA CONDUIT DE 19 MM Y 13 MM., CON UN DESARROLLO DE 10 M, CON CABLE THW CAL. 12 CONDUMEX, CON UNA CAJA CUADRADA GALVANIZADA DE 13 Y UNA CAJA CHALUPA GALVANIZADA, INCLUYE: UN CODO, REGISTRO, APAGADOR Y PLACA</t>
  </si>
  <si>
    <t>COLOCACION DE BUTACAS PRODUCTO DE LA  RECUPERACIÓN, INCLUYE: MOVIMIENTO INTERNO EN AUDITORIO, APERTURA DE HUECO PARA COLOCACION, TAQUETES DE EXPASION, TORNILLOS, APLICACION DE PINTURA EN AREAS OXIDADAS,  MANO DE OBRA, HERRAMIENTA, EQUIPO, LIMPIEZA  Y TODO LO NECESARIO PARA SU CORRECTA EJECUCION.</t>
  </si>
  <si>
    <t>C-16</t>
  </si>
  <si>
    <t>C-17</t>
  </si>
  <si>
    <t>C-18</t>
  </si>
  <si>
    <t>C-19</t>
  </si>
  <si>
    <t>C-20</t>
  </si>
  <si>
    <t>C-21</t>
  </si>
  <si>
    <t>C-22</t>
  </si>
  <si>
    <t>C-23</t>
  </si>
  <si>
    <t>C-24</t>
  </si>
  <si>
    <t>C-25</t>
  </si>
  <si>
    <t>C-26</t>
  </si>
  <si>
    <t>TOTAL AUDITORIO</t>
  </si>
  <si>
    <t>D-28</t>
  </si>
  <si>
    <t>SUMINISTRO Y APLICACION DE PINTURA VINILICA EN MUROS INTERIORES DEL EDIFICIO  MARCA COMEX VINIMEX A DOS MANOS, SOBRE MUROS DE PASTA TEXTURIZADA Y CON UNA ALTURA HASTA DE 5.00 M INCLUYE: APLICACIÓN UNA MANO DE SELLADO, RETIRO DE PINTURA EN MAL ESTADO Y MAL ADHERIDA, RESANES, COLOCACION DE PLASTE, MATERIALES, MANO DE OBRA, MOBILMIENTO Y PROTECCIÓN CON PLASTICO  Y MASKIN TAPE EN MOBILIARIO Y PISOS, DESPERDICIOS, HERRAMIENTAS, EQUIPO, MOVIMIENTO DE ANDAMIOS Y COLUMPIOS, EQUIPO DE SEGURIDAD, ACARREO DEL MATERIAL AL LUGAR DE SU APLICACION, PROTECCION CON PLASTICOS EN  PISOS, Y ELEMENTOS AJENOS A LA PINTURA, LIMPIEZA DEL AREA DE TRABAJO Y TODO LO NECESARIO PARA SU CORRECTA EJECUCIÓN.</t>
  </si>
  <si>
    <t>SUMINISTRO Y APLICACION DE PINTURA VINILICA EN MUROS DE FACHADA MARCA COMEX VINIMEX A DOS MANOS, SOBRE MUROS DE PASTA TEXTURIZADA Y CON UNA ALTURA DE 8.00 M INCLUYE: APLICACIÓN UNA MANO DE SELLADO, RETIRO DE PINTURA EN MAL ESTADO Y MAL ADHERIDA, RESANES, COLOCACION DE PLASTE, MATERIALES, MANO DE OBRA,  HERRAMIENTAS, EQUIPO, MOVIMIENTO DE ANDAMIOS Y COLUMPIOS, EQUIPO DE SEGURIDAD, ACARREO DEL MATERIAL AL LUGAR DE SU APLICACION, PROTECCION CON PLASTICOS EN  PISOS, Y ELEMENTOS AJENOS A LA PINTURA, LIMPIEZA DEL AREA DE TRABAJO Y TODO LO NECESARIO PARA SU CORRECTA EJECUCIÓN.</t>
  </si>
  <si>
    <t>MANTENIMIENTO A PUERTAS PLEGABLES DE ACCESO A EDIFICIO DE 2.00 X 2.50M   INCLUYE: RETIRO DE PINTURA VIEJA CON REMOVEDOR DE PINTURA, APLICACION DE PINTURA DE ESMALTE COMEX 100,  APLICACIÓN UNA MANO DE PRIMARIO ANTICORROSIVO, PROTECCIÓN CON PLASTICO  Y MASKIN TAPE EN AREA A TRABAJAR, LUBRICACION DE CARRETILLAS, CAMBIO DE CHAPAS, DESPERDICIOS, HERRAMIENTAS, EQUIPO,  EQUIPO DE SEGURIDAD,  LIMPIEZA DEL AREA DE TRABAJO Y TODO LO NECESARIO PARA SU CORRECTA EJECUCIÓN.</t>
  </si>
  <si>
    <t>SUMINISTRO, Y APLICACIÓN DE PINTURA DE ESMALTE COMEX 100 PREVIA CAPA DE ANTICORROSIVA COMEX 100 COLOR GRIS SOBRE ESTRUCTURA DE PERFILES 4MT10, 3MT12, EN PUERTAS, REGISTROS Y ELEMENTO DE ACERO  DOS MANOS, COLOR AUTORIZADO POR EL L COLEGIO DE POSTGRADUADOS, INCLUYE: SUMINISTRO, DE MATERIALES EN GENERAL, PREPARACION DE LA SUPERFICIE, ACARREOS, MATERIALES A UTILIZAR EN GENERAL, EQUIPO PARA APLICACION DE PINTURA, GENERADOR DE CORRIENTE, MANO DE OBRA Y TODO LO NECESARIO PARA LA CORRECTA EJECUCIÓN DEL TRABAJO. LIMPIEZA Y TODO LO NECESARIO PARA LA CORRECTA EJECUCIÓN DEL TRABAJO, P.U.O.T.</t>
  </si>
  <si>
    <t>D-29</t>
  </si>
  <si>
    <t>D-30</t>
  </si>
  <si>
    <t>D-31</t>
  </si>
  <si>
    <t>SUSTITUCION DE GALLETAS DE FALSO PLAFÓN MARCA ARMSTRONG MODELO FISSURED DE 61X61 CM. COLOR BLANCO EN MALAS CONDIONES A UNA ALTURA MAXIMA DE 3.50 M INCLUYE CARGO DIRECTO POR EL COSTO DE LOS MATERIALES, TRASLADO, HERRAMIENTA, ANDAMIOS Y EQUIPO Y DEMÁS QUE SE REQUIERA PARA SU CORRECTA INSTALACIÓN.</t>
  </si>
  <si>
    <t>TOTAL LABORATORIO CENTRAL</t>
  </si>
  <si>
    <t>E</t>
  </si>
  <si>
    <t>PERSONAL PARA MOVIMIENTO DE ESTACIONES DE TRABAJO PARA SU REUBICACION INDICADO POR EL COLEGIO, INCLUYE: CUADRILLA DE TRES AYUDANTES, EMPLAYADO PARA PORTECCION , MANO DE OBRA, HERRAMIENTA, EQUIPO Y TODO LO NECESARIO PARA SU CORRECTA EJECIÓN.</t>
  </si>
  <si>
    <t>JOR</t>
  </si>
  <si>
    <t>E-33</t>
  </si>
  <si>
    <t>SUMINISTRO Y COLOCACIÓN DE CANCEL DE ALUMINIO FIJO DE ACUERDO A DISEÑO, CON CRISTAL CLARO DE 9MM SOBRE MARCO DE ALUMINIO ANODIZADO NATURAL CON FIJOS DE 3" DE PISO A MURO, INCLUYE: MANO DE OBRA, HERRAMIENTA, MATERIALES, EQUIPO ESPECIALIZADO, ANDAMIOS, EQUIPO DE SEGURIDAD, LIMPIEZA Y TODO LO NECESARIO PARA SU CORRECTA EJECUCIÓN</t>
  </si>
  <si>
    <t>SUMINISTRO Y COLOCACIÓN DE PUERTA  DE INTERCOMUNICACIÓN DE 0.90 X 2.20 A BASE  DE CRISTAL  DE  6 MM  DE  ESPESOR  CON  PERFIL  DE  ALUMINIO  BLANCO  DE  2  1/12",  CERRADURA PHILLIPS,  BISAGRA  A BASE  DE  PIVOTE  Y  BIVEL,  CIERRA  PUERTAS  SUPERIORES,   IGUAL  A  LAS PUERTAS  EXISTENTES,  INCLUYE MATERIALES,  MANO  DE OBRA,  HERRAJES,  ACCESORIOS,  CRISTAL CLARO   DE  6  MM,  ELEVACIONES,   ACARREOS   Y  TODO  LO  NECESARIO   PARA  SU  CORRECTA EJECUCIÓN.</t>
  </si>
  <si>
    <t>EXTENSION DE INSTALACION ELECTRICA EN ESTACION DE TRABAJOS CON CABLE DEL No. 12 Y TUBERIA CONFLEX DE 13 MM PARA EXTERIOR FIJADA A ESTACION EN PARTE INFERIOR CON SOPORTERIA OMEGA  CON CONTACTO PARA EXTERIOR CON PLACA DE DOS VENTANAS AJUSTADA EN REPISA DE ESTACION CON UN DESARROLLO 1.50 M INCLUYE MANO DE OBRA, HERRAMIENTA, PASO DE TUBERIA, MATERIALES  COLOCACIÓN, LIMPIEZA DEL AREA DE TRABAJO Y TODO LO NECESARIO PARA SU CORRECTA EJECUCIÓN.</t>
  </si>
  <si>
    <t>E-34</t>
  </si>
  <si>
    <t>E-35</t>
  </si>
  <si>
    <t>E-36</t>
  </si>
  <si>
    <t>E-37</t>
  </si>
  <si>
    <t>CUBICULOS ESTUDIANTES</t>
  </si>
  <si>
    <t>F</t>
  </si>
  <si>
    <t>LABORATORIO DE CONTROL BIOLOGICO</t>
  </si>
  <si>
    <t>F-39</t>
  </si>
  <si>
    <t>F-40</t>
  </si>
  <si>
    <t>SUMINISTRO Y COLOCACIÓN DE FALSO PLAFÓN LISO DE PANEL RESISTENTE A LA HUMEDAD DE 13 MM DE ESPESOR CON BASTIDOR ARMADO A BASE DE CANALETA DE 1.5" Y CANAL LISO CAL 26 A CADA 61 CM CON UNA ALTURA DE 3.00 M, INCLUYE MATERIALES, ACARREO, ELEVACIONES, CORTES, DESPERDICIOS, FIJACIÓN, ESQUINEROS, PASTA Y CINTA DE REFUERZO DE ACUERDO AL TIPO DE PANEL, PREPARACION DE LA SUPERFICIE PARA RECIBIR PINTURA, PROTECCION CON PLATICO DE EQUIPOS DE LABORATORIO, MOVIMIENTO DE MOBILIARIO E INSTRUMENTACION, MANO DE OBRA, EQUIPO Y HERRAMIENTA, LIMPIEZA Y RETIRO DE MATERIAL FUERA DE LAS INSTALACIONES.</t>
  </si>
  <si>
    <t>F-41</t>
  </si>
  <si>
    <t>F-42</t>
  </si>
  <si>
    <t>TOTAL LABORATORIO DE CONTROL BIOLOGICO</t>
  </si>
  <si>
    <t>F-43</t>
  </si>
  <si>
    <t>F-44</t>
  </si>
  <si>
    <t>F-45</t>
  </si>
  <si>
    <t>F-46</t>
  </si>
  <si>
    <t>SANITARIOS</t>
  </si>
  <si>
    <t>SANITARIOS AULAS</t>
  </si>
  <si>
    <t>AJUSTE Y MANTENIMIENTO DE MAMPARAS DE SANITARIOS DE ALUMINIO  Y PANELES DE DUELA DE ALUMINIO, INCLUYE, RETIRO DE MAMPARAS, AJUSTES, LIMPIEZAS, REPOSICION DE ACCESORIOS DE CIERRE Y BISAGRAS, AJUSTE DE POSTES, LUBRICACION, SELLADO CON SILICON ANTIHONGOS, MANO DE OBRA, MATERIALES, LIMPIEZA, DESPERDICIOS, CORTES, HERRAMIENTA Y TODO LO NECESARIO PARA SU CORRECTA EJECUCION.</t>
  </si>
  <si>
    <t>MANTENIMIENTO A ACCESORIOS DE TANQUE BAJO DE WC , INCLUYE: CAMBIO DE EQUIPO DE ACCESORIOS DE TANQUE BAJO, MANO DE OBRA, LIMPIEZA DEL TANQUE, MATERIALES, HERRAMIENTA, ACARREO DEL MATERIAL A LUGAR DE SU UTILIZACIÓN Y TODO LO NECESARIO PARA SU CORRECTA EJECUCION.</t>
  </si>
  <si>
    <t>DEMOLICION DE AZULEJO EN MUROS INCLUYE, MANO DE OBRA, MATERIALES, LIMPIEZA, DESPERDICIOS, CORTES, HERRAMIENTA, ACARREOS VERTICAL Y HORIZONTAL DEL MATERIAL PRODUCTO DE LA DEMOLICION, COSTALES,  FUERA DE LAS INSTALACIONES Y TODO LO NECESARIO PARA SU CORRECTA EJECUCION.</t>
  </si>
  <si>
    <t>CARDENAS, TABASCO</t>
  </si>
  <si>
    <t>SANITARIOS DIRECCION</t>
  </si>
  <si>
    <t>DEMOLICIÓN DE ENTORTADO EN AZOTEA, CON ESPESOR DE 3 CM., PROMEDIO, INCLUYE: MANO DE OBRA, HERRAMIENTAS, EQUIPO, EQUIPO DE SEGURIDAD, ACARREO VERITICAL Y HORIZONTAL DEL MATERIAL DE DEMOLICION AL LUGAR DE ACOPIO PARA SU POSTERIOR RETIRO DE LA OBRA Y LIMPIEZA DEL LUGAR DE TRABAJO.</t>
  </si>
  <si>
    <t>SALIDA ELÉCTRICO PARA ALUMBRADO CON UN DESARROLLO DE 6 M, CON CABLE THW CAL. 12 LÍNEA  CONDUMEX, CON UNA CAJA CUADRADA GALVANIZADA DE 13 Y UNA CAJA CHALUPA GALVANIZADA, UN CODO, SOQUET DE BAQUELITA, APAGADOR Y PLACA MARCA QUINSIÑO, INCLUYE: MANO DE OBRA, MATERIALES, CORTES, DESPERDICIOS, CONEXIONES, PRUEBAS, HERRAMIENTAS, EQUIPO, ANDAMIOS, EQUIPO DE SEGURIDAD, ACARREO VERITICAL Y HORIZONTAL DE LOS MATERIALES AL LUGAR DE SU COLOCACIÓN, LIMPIEZA DEL LUGAR DE TRABAJO Y TODO LO NECESARIO PARA SU PERFECTO FUNCIONAMIENTO.</t>
  </si>
  <si>
    <t>APLANADO ACABADO FINO SOBRE MUROS, CON MEZCLA CEMENTO ARENA EN PROPORCIÓN DE 1:4, INCLUYE: PICADO DE SUPERFICIES DE CONCRETO, MATERIALES, MANO DE OBRA, HERRAMIENTAS, EQUIPO, ANDAMIOS, ACARREO DE MATERIALES AL LUGAR DE SU COLOCACIÓN, ELABORACIÓN DE MEZCLA, APLICACIÓN, DESPERDICIOS, LIMPIEZA DE EL AREA DE TRABAJO Y TODO LO NECESARIO PARA SU CORRECTA APLICACIÓN.</t>
  </si>
  <si>
    <t>APLANADO ACABADO FINO EN PLAFONES, CON MEZCLA CEMENTO ARENA EN PROPORCIÓN DE 1:4, INCLUYE: MATERIALES, MANO DE OBRA, HERRAMIENTAS, EQUIPO, ANDAMIOS, ACARREO DE MATERIALES AL LUGAR DE SU COLOCACIÓN, ELABORACIÓN DE MEZCLA, APLICACIÓN, DESPERDICIOS, LIMPIEZA DE EL AREA DE TRABAJO Y TODO LO NECESARIO PARA SU CORRECTA APLICACIÓN.</t>
  </si>
  <si>
    <t>BOQUILLA DE APLANADO ACABADO FINO, CON MEZCLA CEMENTO ARENA EN PROPORCIÓN DE 1:4, INCLUYE: PICADO DE SUPERFICIES DE CONCRETO, MATERIALES, MANO DE OBRA, HERRAMIENTAS, EQUIPO, ANDAMIOS, ACARREO DE MATERIALES AL LUGAR DE SU COLOCACIÓN, ELABORACIÓN DE MEZCLA, APLICACIÓN, DESPERDICIOS, LIMPIEZA DE EL AREA DE TRABAJO Y TODO LO NECESARIO PARA SU CORRECTA APLICACIÓN.</t>
  </si>
  <si>
    <t>MANTENIMIENTO A PUERTA DE MADERA DE PINO DE TAMBOR DE 2.20 X 0.90 M INCLUYE: RETIRO DE BARNIZ, LIJADO, APLICACIÓN DE RESANADOR PARA MADERA, ENTINTADO, APLICACIÓN DE BARNIZ POLIFORM 3000, CAMBIO DE CHAPA SIMILAR A LA EXISTENTE, CAMBIO DE BISAGRAS,  SUMINISTRO DE MATERIALES, MANO DE OBRA, EQUIPO, HERRAMIENTAS, DESMONTAJE Y MONTAJE, CORTES, DESPERDICIOS, ACARREO DEL MATERIAL AL SITIO DE SU COLOCACIÓN, LIMPIEZA DEL AREA DE TRABAJO, PROTECCIONES Y TODO LO NECESARIO PARA SU CORRECTA EJECUCIÓN.</t>
  </si>
  <si>
    <t>ENTORTADO DE 4 CM. DE ESPESOR A BASE DE MEZCLA CEMENTO-CAL-ARENA EN PROPORCIÓN 1:1:8, INCLUYE: MATERIALES, MANO DE OBRA, PREPARACIÓN DE MEZCLA, HERRAMIENTAS, EQUIPO, EQUIPO DE SEGURIDAD, NIVELADO, DESPERDICIOS, ACARREO Y ELEVACIÓN DEL MATERIAL AL SITIO DE SU COLOCACIÓN, LIMPIEZA DEL AREA DE TRABAJO Y TODO LO NECESARIO PARA SU CORRECTA EJECUCIÓN.</t>
  </si>
  <si>
    <t>PINTURA VINILICA EN MUROS MARCA COMEX VINIMEX A DOS MANOS, INCLUYE: APLICACIÓN UNA MANO DE SELLADOR, COLOCACION DE PLASTE, MATERIALES, MANO DE OBRA, PROTECCIÓN CON PLASTICO Y MASKIN TAPE, DESPERDICIOS, HERRAMIENTAS, EQUIPO, ANDAMIOS, EQUIPO DE SEGURIDAD, ACARREO DEL MATERIAL AL LUGAR DE SU COLOCACIÓN, LIMPIEZA DEL AREA DE TRABAJO Y TODO LO NECESARIO PARA SU CORRECTA EJECUCIÓN.</t>
  </si>
  <si>
    <t>PINTURA VINILICA EN PLAFONES, MARCA COMEX VINIMEX A DOS MANOS, INCLUYE: APLICACIÓN UNA MANO DE SELLADOR, COLOCACION DE PLASTE, MATERIALES, MANO DE OBRA, PROTECCIÓN CON PLASTICO Y MASKIN TAPE, DESPERDICIOS, HERRAMIENTAS, EQUIPO, ANDAMIOS, EQUIPO DE SEGURIDAD, ACARREO DEL MATERIAL AL LUGAR DE SU COLOCACIÓN, LIMPIEZA DEL AREA DE TRABAJO Y TODO LO NECESARIO PARA SU CORRECTA EJECUCIÓN.</t>
  </si>
  <si>
    <t>G</t>
  </si>
  <si>
    <t>G-1</t>
  </si>
  <si>
    <t>G-2</t>
  </si>
  <si>
    <t>G-3</t>
  </si>
  <si>
    <t>G-4</t>
  </si>
  <si>
    <t>TOTAL SANITARIOS</t>
  </si>
  <si>
    <t>H</t>
  </si>
  <si>
    <t>JGO</t>
  </si>
  <si>
    <t>J</t>
  </si>
  <si>
    <t>DEMOLICIÓN Y RETIRO DE MUROS DIVISORIOS DE TABIQUE APLANADO POR AMBAS CARAS Y HASTA UNA ALTURA DE 3.00 M. EXISTENTES EN PLANTA BAJA, QUE INCLUYE: LA DEMOLICIÓN CONJUNTA DE ELEMENTOS DE CONFINAMIENTO CASTILLOS CADENAS DE REFUERZO, DEMOLICION DE APLANADOS EN AMBAS CARAS, EL RETIRO Y ACARREOS DE MATERIALES PRODUCTO DE LA DEMOLICIÓN AL SITIO DE ACOPIO DESIGNADO POR SUPERVISIÓN DE OBRA, RECORTE DE ACERO DE REFUERZO, ANDAMIAJE, EQUIPO-HERRAMIENTA, MANO DE OBRA,  DELIMITACION DEL AREA DE DEMOLICION CON CORTE DE DISCO,  ENCAPSULADO DE AREA DE TRABAJOS CON PLASTICOS, PROTECCION DE PISOS Y EQUIPOS, LIMPIEZA Y TODO LO NECESARIO PARA SU CORRECTA EJECUCION</t>
  </si>
  <si>
    <t>G-1-48</t>
  </si>
  <si>
    <t>AJUSTE Y MANTENIMIENTO DE MAMPARAS DE SANITARIOS DE ALUMINIO BLANCO Y PANELES DE ACRILICO DE 3 MM, INCLUYE, RETIRO DE MAMPARAS, AJUSTES, LIMPIEZAS, REPOSICION DE ACCESORIOS DE CIERRE Y BISAGRAS, AJUSTE DE POSTES, LUBRICACION, SELLADO CON SILICON ANTIHONGOS, MANO DE OBRA, MATERIALES, LIMPIEZA, DESPERDICIOS, CORTES, HERRAMIENTA Y TODO LO NECESARIO PARA SU CORRECTA EJECUCION.</t>
  </si>
  <si>
    <t>FLUXÓMETRO DE MANIJA PARA MINGITORIO, SPUD DE 19 MM, CROMO, MODELO 185-19, MARCA HELVEX O SIMILAR, INCLUYE: SUMINISTRO Y COLOCACIÓN</t>
  </si>
  <si>
    <t>COLOCACION DE MINGITORIO FERRY FLUJO TIPO CASCADA, BLANCO, MODELO MG FERRY, MARCA HELVEX O SIMILAR, INCLUYE: SUMINISTRO Y COLOCACIÓN</t>
  </si>
  <si>
    <t>G-2-52</t>
  </si>
  <si>
    <t>G-2-53</t>
  </si>
  <si>
    <t>G-2-54</t>
  </si>
  <si>
    <t>G-2-55</t>
  </si>
  <si>
    <t>G-2-56</t>
  </si>
  <si>
    <t>DEMOLICION DE AZULEJO EN PISO INCLUYE, MANO DE OBRA, MATERIALES, LIMPIEZA, DESPERDICIOS, CORTES, HERRAMIENTA, ACARREOS VERTICAL Y HORIZONTAL DEL MATERIAL PRODUCTO DE LA DEMOLICION, COSTALES,  FUERA DE LAS INSTALACIONES Y TODO LO NECESARIO PARA SU CORRECTA EJECUCION.</t>
  </si>
  <si>
    <t>AJUSTE Y MANTENIMIENTO DE MAMPARAS DE SANITARIOS EN PLANTA ALTA DE ALUMINIO  Y PANELES DE DUELA DE ALUMINIO, INCLUYE, RETIRO DE MAMPARAS, AJUSTES, LIMPIEZAS, REPOSICION DE ACCESORIOS DE CIERRE Y BISAGRAS, AJUSTE DE POSTES, LUBRICACION, SELLADO CON SILICON ANTIHONGOS, MANO DE OBRA, MATERIALES, LIMPIEZA, DESPERDICIOS, CORTES, HERRAMIENTA Y TODO LO NECESARIO PARA SU CORRECTA EJECUCION.</t>
  </si>
  <si>
    <t>AJUSTE Y MANTENIMIENTO DE MAMPARAS DE SANITARIOS EN PLANTA BAJA DE ALUMINIO  Y PANELES DE DUELA DE ALUMINIO, INCLUYE, RETIRO DE MAMPARAS, AJUSTES, LIMPIEZAS, REPOSICION DE ACCESORIOS DE CIERRE Y BISAGRAS, AJUSTE DE POSTES, LUBRICACION, SELLADO CON SILICON ANTIHONGOS, MANO DE OBRA, MATERIALES, LIMPIEZA, DESPERDICIOS, CORTES, HERRAMIENTA Y TODO LO NECESARIO PARA SU CORRECTA EJECUCION.</t>
  </si>
  <si>
    <t>MANTENIMIENTO A ACCESORIOS DE TANQUE BAJO DE WC , EN SANITARIOS EN PLANTA ALTA INCLUYE: CAMBIO DE EQUIPO DE ACCESORIOS DE TANQUE BAJO, MANO DE OBRA, LIMPIEZA DEL TANQUE, MATERIALES, HERRAMIENTA, ACARREO DEL MATERIAL A LUGAR DE SU UTILIZACIÓN Y TODO LO NECESARIO PARA SU CORRECTA EJECUCION.</t>
  </si>
  <si>
    <t>COLOCACION DE WC EXISTENTE EN REGUARDO DEL COLPOS, INCLUYE  COLOCACION, AJUSTE, SELLADO, COLOCACION DE ACCESORIOS NUEVOS, MANO D EOBRA, HERRAMIENTA Y TODO LO NECESARIO PARA SU CORRECTA EJECUCION</t>
  </si>
  <si>
    <t>MANTENIMIENTO A ACCESORIOS DE TANQUE BAJO DE WC EN PLANTA BAJA , INCLUYE: CAMBIO DE EQUIPO DE ACCESORIOS DE TANQUE BAJO, MANO DE OBRA, LIMPIEZA DEL TANQUE, MATERIALES, HERRAMIENTA, ACARREO DEL MATERIAL A LUGAR DE SU UTILIZACIÓN Y TODO LO NECESARIO PARA SU CORRECTA EJECUCION.</t>
  </si>
  <si>
    <t>DEMOLICION DE AZULEJO EN PISOS INCLUYE, MANO DE OBRA, MATERIALES, LIMPIEZA, DESPERDICIOS, CORTES, HERRAMIENTA, ACARREOS VERTICAL Y HORIZONTAL DEL MATERIAL PRODUCTO DE LA DEMOLICION, COSTALES,  FUERA DE LAS INSTALACIONES Y TODO LO NECESARIO PARA SU CORRECTA EJECUCION.</t>
  </si>
  <si>
    <t>G-2-57</t>
  </si>
  <si>
    <t>G-2-58</t>
  </si>
  <si>
    <t>G-2-59</t>
  </si>
  <si>
    <t>G-2-60</t>
  </si>
  <si>
    <t xml:space="preserve">SANITARIOS LABORATORIO CENTRAL </t>
  </si>
  <si>
    <t>RETIRO DE MUEBLES SANITARIOS EN SANITARIOS DE PLANTA BAJA Y PLANTA ALTA CON RECUPERACION INCLUYE, MANO DE OBRA,  HERRAMIENTA, ACARREOS VERTICAL Y HORIZONTAL DEL MATERIAL LIMPIEZA  Y TODO LO NECESARIO PARA SU CORRECTA EJECUCION.</t>
  </si>
  <si>
    <t>SANITARIOS PLANTA ALTA Y PLANTA BAJA  ADMINISTRACION</t>
  </si>
  <si>
    <t>RETIRO DE MAMPARAS EN SANITARIOS DE PLANTA BAJA Y PLANTA ALTA CON RECUPERACION  INCLUYE, MANO DE OBRA, MATERIALES, LIMPIEZA, DESPERDICIOS, CORTES, HERRAMIENTA, ACARREOS VERTICAL Y HORIZONTAL DEL MATERIAL PRODUCTO DE LA DEMOLICION, COSTALES,  FUERA DE LAS INSTALACIONES Y TODO LO NECESARIO PARA SU CORRECTA EJECUCION.</t>
  </si>
  <si>
    <t>SUMINISTRO Y COLOCACION DE MAMPARAS MAMPARAS DE SANITARIOS DE ALUMINIO BLANCO Y PANELES DE DUELA DE ALUMINIO  DE 3 MM, INCLUYE, RETIRO DE MAMPARAS, AJUSTES, LIMPIEZAS, REPOSICION DE ACCESORIOS DE CIERRE Y BISAGRAS, AJUSTE DE POSTES, LUBRICACION, SELLADO CON SILICON ANTIHONGOS, MANO DE OBRA, MATERIALES, LIMPIEZA, DESPERDICIOS, CORTES, HERRAMIENTA Y TODO LO NECESARIO PARA SU CORRECTA EJECUCION.</t>
  </si>
  <si>
    <t xml:space="preserve">SUMINISTRO Y COLOCACION DE EL LAVABO CERÁMICO BLANCO  NEO MODELO:NEO 52297021 ES DE FORMA SEMI-RECTANGULAR . INCLUYE PERFORACIONES PARA MEZCLADORA MONOMANDO  PEDESTAL MEDIDAS 54 CM DE ANCHO POR 87 CM DE LARGO Y 46 CM DE PROFUNDIDAD, CESPOL DE PVC, LLAVE MONOMANDO </t>
  </si>
  <si>
    <t>SUMINISTRO E INSTALACION DE LUMINARIA FOCAL HALO PARA INTERIOR, LED 9.7, INCLUYE MATERIALES, MANO DE OBRA, ESCALERA, HERRAMIENTA, CONEXIÓN ESCALERA, LIMPIEZA, PRUEBAS Y TODO LO NECESARIO PARA SU CORRECTA EJECUCION.</t>
  </si>
  <si>
    <t>LIMPIEZA DE BARRA DE LAVAMANOS , A BASE DE JABÓN Y ÁCIDO MURIATICO REBAJADO CON AGUA EN PROPORCIÓN 1:10, INCLUYE: AGUA, MANO DE OBRA, EQUIPO Y HERRAMIENTA.</t>
  </si>
  <si>
    <t>G-1-49</t>
  </si>
  <si>
    <t>G-1-50</t>
  </si>
  <si>
    <t>WC ECO O SIMILAR 3.8 LITROS REDONDO DE DOS PIEZAS CERÁMICA, COLOR BLANCO, INCLUYE: SUMINISTRO Y COLOCACIÓN</t>
  </si>
  <si>
    <t>G-3-65</t>
  </si>
  <si>
    <t>MANTENIMIENTO A FLUXÓMETRO DE MANIJA PARA MINGITORIO, SPUD DE 19 MM, CROMO, MODELO 185-19, MARCA HELVEX O SIMILAR, INCLUYE: SUMINISTRO Y COLOCACIÓN</t>
  </si>
  <si>
    <t>B-15</t>
  </si>
  <si>
    <t xml:space="preserve">LABORATORIO CENTRAL </t>
  </si>
  <si>
    <t xml:space="preserve">REPOSICION DE LAMBRIN DE AZULEJO EN BARRA DE BAÑO SIMILAR AL EXISTENTE INCLUYE PREPARACION DE LA SUPERFICIE, CORTE APLICACIÓN DE CEMENTO CREST LECHADA DE CEMENTO BLANCO, DESPERDICIO, LIMPIEZA, MANO DE OBRA, HERRAMIENTA, LIMPIEZ AY TODO LO NECESARIO PARA SU CORRECTA JECUCION </t>
  </si>
  <si>
    <t>SUMINISTRO Y COLCACION DE SANITARIO REDONDO 4.8 L CON TANQUE MODELO 58039022 ORION INCLUYE: MATERIALES, MANO DE OBRA, INSTALACION, PRUEBAS, SELLADO, ACCESORIOS, LIMPIEZA Y TODO LO NECESARIO PARA SU CORRECTA EJECUCION</t>
  </si>
  <si>
    <t>SUMINISTRO Y COLOCACIÓN DE FALSO PLAFÓN MARCA ARMSTRONG MODELO FISSURED DE 61X61 CM. COLOR BLANCO INCLUYE CARGO DIRECTO POR EL COSTO DE LOS MATERIALES, SUSPENSIÓN DOMW VISIBLE, COLGANTEO A DE ALAMBRE GALVANIZADO, RECORTES, NIVELADO, TRASLADO, HERRAMIENTA Y EQUIPO Y DEMÁS QUE SE REQUIERA PARA SU CORRECTA INSTALACIÓN.</t>
  </si>
  <si>
    <t>SUSTITUCION DE AZULEJO EN  PISO LÍNEA ECONÓMICA, ASENTADA CON PEGAZULEJO Y JUNTEADA CON LECHADA DE CEMENTO BLANCO, INCLUYE: SUMINISTRO DE MATERIALES, ACARREOS, CORTES, DESPERDICIOS, MANO DE OBRA, EQUIPO Y HERRAMIENTA.</t>
  </si>
  <si>
    <t>AZULEJO EN MUROS Y PISO LÍNEA ECONÓMICA, ASENTADA CON PEGAZULEJO Y JUNTEADA CON LECHADA DE CEMENTO BLANCO, INCLUYE: SUMINISTRO DE MATERIALES, ACARREOS, CORTES, DESPERDICIOS, MANO DE OBRA, EQUIPO Y HERRAMIENTA.</t>
  </si>
  <si>
    <t>SUMINISTRO E INSTALACIÓN DE COLADERA PARA PISO CON UNA SALIDA DE 104mm CON UNA REJILLA CUADRADA DE ACERO INOXIDABLE CROMADA CON ROSCA NPT. MOD. 2584      MCA. HELVEX, INCLUYE ADAPTADOR SANITARIO ESPIGA, CONEXIONES, MATERIALES, TRAZO, CORTES,</t>
  </si>
  <si>
    <t>RETIRO DE MUEBLES SANITARIOS EN PLANTA BAJA INCLUYE; DESCONEXION, RETIRO, ACARREOS HASTA ALMACEN, PLASTICOS DE PROTECCION, MANO DE OBRA, HERRAMIENTA LIMPIEZA Y TODO LO NECESARIO PARA SU CORRECTA EJECUCION.</t>
  </si>
  <si>
    <t>SUBTOTAL</t>
  </si>
  <si>
    <t>TOTAL</t>
  </si>
  <si>
    <t>IVA</t>
  </si>
  <si>
    <t>C-27</t>
  </si>
  <si>
    <t>D-32</t>
  </si>
  <si>
    <t>E-38</t>
  </si>
  <si>
    <t>F-47</t>
  </si>
  <si>
    <t>G-1-51</t>
  </si>
  <si>
    <t>G-2-61</t>
  </si>
  <si>
    <t>G-2-62</t>
  </si>
  <si>
    <t>G-2-63</t>
  </si>
  <si>
    <t>G-2-64</t>
  </si>
  <si>
    <t>G-3-66</t>
  </si>
  <si>
    <t>G-3-67</t>
  </si>
  <si>
    <t>G-3-68</t>
  </si>
  <si>
    <t>G-3-69</t>
  </si>
  <si>
    <t>G-3-70</t>
  </si>
  <si>
    <t>G-3-71</t>
  </si>
  <si>
    <t>G-3-72</t>
  </si>
  <si>
    <t>G-3-73</t>
  </si>
  <si>
    <t>G-3-74</t>
  </si>
  <si>
    <t>G-3-75</t>
  </si>
  <si>
    <t>G-3-76</t>
  </si>
  <si>
    <t>G-3-77</t>
  </si>
  <si>
    <t>G-4-78</t>
  </si>
  <si>
    <t>G-4-79</t>
  </si>
  <si>
    <t>G-4-80</t>
  </si>
  <si>
    <t>G-4-81</t>
  </si>
  <si>
    <t>G-4-82</t>
  </si>
  <si>
    <t>G-4-83</t>
  </si>
  <si>
    <t>G-4-84</t>
  </si>
  <si>
    <t>G-4-85</t>
  </si>
  <si>
    <t>G-4-86</t>
  </si>
  <si>
    <t>G-4-87</t>
  </si>
  <si>
    <t>H-88</t>
  </si>
  <si>
    <t>H-89</t>
  </si>
  <si>
    <t>H-90</t>
  </si>
  <si>
    <t>H-91</t>
  </si>
  <si>
    <t>TOTAL AREA ADMINISTRATIVA</t>
  </si>
  <si>
    <t>EDIFICIO C</t>
  </si>
  <si>
    <t>TOTAL EDIFICIO C</t>
  </si>
  <si>
    <t xml:space="preserve">EDIFICIO ADMINISTRATIVO </t>
  </si>
  <si>
    <t>PINTURA VINILICA EN PLAFONES MARCA COMEX VINIMEX A DOS MANOS, INCLUYE: APLICACIÓN DE UNA MANO DE SELLADOR, COLOCACION DE PLASTE, MATERIALES, MANO DE OBRA, MOBILMIENTO Y PROTECCIÓN CON PLASTICO  Y MASKIN TAPE EN MOBILIARIO Y PISOS, DESPERDICIOS, HERRAMIENTAS, EQUIPO, ANDAMIOS, EQUIPO DE SEGURIDAD, ACARREO DEL MATERIAL AL LUGAR DE SU COLOCACIÓN, LIMPIEZA DEL AREA DE TRABAJO Y TODO LO NECESARIO PARA SU CORRECTA EJECUCIÓN.</t>
  </si>
  <si>
    <t>VENTANA DE 3.00 POR 1.50 M. DE ALTURA ARMADO CON PERFILES TUBULARES CAL. 18, MARCA PROLAMSA, NÚMERO 121, 127 Y 154, O SIMILARES CON APLICACIÓN DE PRIMER ANTICORROSIVO Y ACABADO CON PINTURA DE ESMALTE, INCLUYE: MATERIALES, ACARREOS, CORTES, DESPERDICIOS, APLICACIÓN DE SOLDADURA, ESMERILADO, TORNILLOS, FIJACIÓN, MANO DE OBRA, EQUIPO Y HERRAMIENTA.</t>
  </si>
  <si>
    <t>VENTANA DE 1.50 POR 1.50 M. DE ALTURA ARMADO CON PERFILES TUBULARES CAL. 18, MARCA PROLAMSA, NÚMERO 121, 127 Y 154, O SIMILARES CON APLICACIÓN DE PRIMER ANTICORROSIVO Y ACABADO CON PINTURA DE ESMALTE, INCLUYE: MATERIALES, ACARREOS, CORTES, DESPERDICIOS, APLICACIÓN DE SOLDADURA, ESMERILADO, TORNILLOS, FIJACIÓN, MANO DE OBRA, EQUIPO Y HERRAMIENTA.</t>
  </si>
  <si>
    <t>H-92</t>
  </si>
  <si>
    <t>H-93</t>
  </si>
  <si>
    <t>H-94</t>
  </si>
  <si>
    <t>PINTURA VINILICA EN MUROS MARCA COMEX VINIMEX A DOS MANOS, INCLUYE: APLICACIÓN DE UNA MANO DE SELLADOR, COLOCACION DE PLASTE, MATERIALES, MANO DE OBRA, MOVIMIENTO Y PROTECCIÓN CON PLASTICO  Y MASKIN TAPE EN MOBILIARIO Y PISOS, DESPERDICIOS, HERRAMIENTAS, EQUIPO, ANDAMIOS, EQUIPO DE SEGURIDAD, ACARREO DEL MATERIAL AL LUGAR DE SU COLOCACIÓN, LIMPIEZA DEL AREA DE TRABAJO Y TODO LO NECESARIO PARA SU CORRECTA EJECUCIÓN.</t>
  </si>
  <si>
    <t>K</t>
  </si>
  <si>
    <t>KM 21</t>
  </si>
  <si>
    <t>SALIDA HIDRÁULICA PARA LAVABO Y WC FABRICADA A BASE DE 6 M DE TUBERIA DE COBRE DE 13 MM, DOS CODOS, UN CONECTOR CUERDA INTERIOR Y UNA ANGULAR, MANGUERA CONFLEX, INCLUTE: MANO DE OBRA, MATERIALES, CORTES, DESPERDICIOS, CONEXIONES, PRUEBAS, HERRAMIENTAS, EQUIPO, EQUIPO DE SEGURIDAD, ACARREO VERITICAL Y HORIZONTAL DE LOS MATERIALES AL LUGAR DE SU COLOCACIÓN, LIMPIEZA DEL LUGAR DE TRABAJO Y TODO LO NECESARIO PARA SU PERFECTO FUNCIONAMIENTO.</t>
  </si>
  <si>
    <t>SUMINISTRO Y COLOCACIÓN DE REGADERA DICA 450 b ACABADO CROMO, INCLUYE: BRAZO, CHAPETON, MANO DE OBRA, MATERIALES, PRUEBAS, HERRAMIENTAS, EQUIPO, ANDAMIOS, EQUIPO DE SEGURIDAD, ACARREO VERITICAL Y HORIZONTAL DE LOS MATERIALES AL LUGAR DE SU COLOCACIÓN, LIMPIEZA DEL LUGAR DE TRABAJO Y TODO LO NECESARIO PARA SU PERFECTO FUNCIONAMIENTO.</t>
  </si>
  <si>
    <t>SALIDA HIDRÁULICA PARA REGADERA FABRICADA A BASE DE 6 M DE TUBERIA DE COBRE DE 13 MM, DOS CODOS, UN CONECTOR CUERDA INTERIOR  INCLUTE: MANO DE OBRA, MATERIALES, CORTES, DESPERDICIOS, CONEXIONES, PRUEBAS, HERRAMIENTAS, EQUIPO, EQUIPO DE SEGURIDAD, ACARREO VERITICAL Y HORIZONTAL DE LOS MATERIALES AL LUGAR DE SU COLOCACIÓN, LIMPIEZA DEL LUGAR DE TRABAJO Y TODO LO NECESARIO PARA SU PERFECTO FUNCIONAMIENTO.</t>
  </si>
  <si>
    <t>SALIDA SANITARIA PARA LAVABO A BASE DE 4 M DE TUBERIA DE PVC DE 51 MM, INCLUYE: MANO DE OBRA, MATERIALES, CORTES, DESPERDICIOS, CONEXIONES, PRUEBAS, HERRAMIENTAS, EQUIPO, EQUIPO DE SEGURIDAD, ACARREO VERITICAL Y HORIZONTAL DE LOS MATERIALES AL LUGAR DE SU COLOCACIÓN, LIMPIEZA DEL LUGAR DE TRABAJO Y TODO LO NECESARIO PARA SU PERFECTO FUNCIONAMIENTO.</t>
  </si>
  <si>
    <t>SALIDA SANITARIA PARA WC A BASE DE 4 M DE TUBERIA DE PVC DE 101 MM, INCLUYE: MANO DE OBRA, MATERIALES, CORTES, DESPERDICIOS, CONEXIONES, PRUEBAS, HERRAMIENTAS, EQUIPO, EQUIPO DE SEGURIDAD, ACARREO VERITICAL Y HORIZONTAL DE LOS MATERIALES AL LUGAR DE SU COLOCACIÓN, LIMPIEZA DEL LUGAR DE TRABAJO Y TODO LO NECESARIO PARA SU PERFECTO FUNCIONAMIENTO.</t>
  </si>
  <si>
    <t>DEMOLICIÓN DE APLANADO DE MEZCLA EN MURO CON ESPESOR DE 2 CM., PROMEDIO, INCLUYE: MANO DE OBRA, HERRAMIENTAS, EQUIPO, ANDAMIOS, EQUIPO DE SEGURIDAD, ACARREO VERTICAL Y HORIZONTAL DEL MATERIAL DE DEMOLICIÓN AL LUGAR DE ACOPIO PARA SU POSTERIOR RETIRO DE LA OBRA Y LIMPIEZA DEL LUGAR DE TRABAJO.</t>
  </si>
  <si>
    <t>SUMINISTRO Y COLOCACION DE PUERTA METALICA  CON MARCO Y CONTRAMARCO DE ANGULO CON RECUPERACION DE 0.90 X 0.60 M, INCLUYE:  APLICACION DE PINRTURA DE ESMALTE PREVIA APLICACION DE PRIMARIO ANTICORROSIVO, MANO DE OBRA, HERRAMIENTAS, EQUIPO, ANDAMIOS, EQUIPO DE SEGURIDAD, ACARREO VERITICAL Y HORIZONTAL DEL MATERIAL DE RECUPERACIÓN AL LUGAR DE ALMACENAJE PARA SU POSTERIOR UTILIZACIÓN Y LIMPIEZA DEL LUGAR DE TRABAJO.</t>
  </si>
  <si>
    <t>FABRICACIÓN DE VENTANA CON LAS SIGUIENTES DIMENSIONES 0.60 X 0.50M, FABRICADA CON UN FIJO, UN CORREDIZO Y CONTRAMARCO CON ALUMINIO BLANCO LÍNEA NACIONAL DE 2", CRISTAL CLARO DE 3 MM CON MOSQUITERO, INCLUYE: MATERIALES, MANO DE OBRA, CORTES, DESPERDICIOS, SELLADO CON ACRILASTIC, PLOMEO, TAQUETES, PIJAS, LIMPIEZA DEL ÁREA DE TRABAJO, JALADERA, VINIL, ACARREO DEL MATERIAL AL LUGAR DE SU COLOCACIÓN Y TODO LO NECESARIO PARA SU CORRECTA FABRICACIÓN E INSTALACIÓN.</t>
  </si>
  <si>
    <t>CHAFLAN DE 10 CM. DE ESPESOR A BASE DE MEZCLA CEMENTO-CAL-ARENA EN PROPORCIÓN 1:1:8, INCLUYE: MATERIALES, MANO DE OBRA, PREPARACIÓN DE MEZCLA, HERRAMIENTAS, EQUIPO, EQUIPO DE SEGURIDAD, NIVELADO, DESPERDICIOS, ACARREO Y ELEVACIÓN DEL MATERIAL AL SITIO DE SU COLOCACIÓN, LIMPIEZA DEL AREA DE TRABAJO Y TODO LO NECESARIO PARA SU CORRECTA EJECUCIÓN</t>
  </si>
  <si>
    <t>SALIDA SANITARIA PARA COLADERAA BASE DE 4 M DE TUBERIA DE PVC DE 51 MM, INCLUYE: MANO DE OBRA, MATERIALES, CORTES, DESPERDICIOS, CONEXIONES, PRUEBAS, HERRAMIENTAS, EQUIPO, EQUIPO DE SEGURIDAD, ACARREO VERITICAL Y HORIZONTAL DE LOS MATERIALES AL LUGAR DE SU COLOCACIÓN, LIMPIEZA DEL LUGAR DE TRABAJO Y TODO LO NECESARIO PARA SU PERFECTO FUNCIONAMIENTO.</t>
  </si>
  <si>
    <t>SUMINISTRO E INSTALACIÓN DE COLADERA RESUMIDERO 4 X 4"  DICA MODELO 4601.99, INCLUYE: MATERIALES, TRAZO, CORTES, DESPERDICIOS, ELEMENTOS DE FIJACION, INSTALACIÓN, Y TODO LO NECESARIO PARA SU CORRECTA EJECUCION</t>
  </si>
  <si>
    <t>SUMINISTRO E INSTALACIÓN DE LLAVE MEZCLADORA ECOLOGICA  PARA LAVABO CON CUBIERTA Y MANERALES DE LATON  SKU4038 INCLUYE: MATERIALES, TRAZO, CORTES, DESPERDICIOS, ELEMENTOS DE FIJACION, INSTALACIÓN,</t>
  </si>
  <si>
    <t>SUMINISTRO E INSTALACIÓN DE  JUEGO DE LLAVES DICA 4652 CROMO  PARA REGADERA  INCLUYE: MATERIALES, TRAZO, CORTES, DESPERDICIOS, ELEMENTOS DE FIJACION, INSTALACIÓN,</t>
  </si>
  <si>
    <t>SUMINISTRO E INSTALACIÓN DE TUBO P.V.C SANITARIO CEMENTADO DURALON DE100mm.  ( 4" ), INCLUYE: MATERIALES, TRAZO, CORTES, DESPERDICIOS, ELEMENTOS DE FIJACION, INSTALACIÓN, SOLDADURA, PRUEBAS HIDROSTATICAS, MANO DE OBRA, EQUIPO, HERRAMIENTA, ANDAMIOS, ACARREOS, EQUIPO DE SEGURIDAD Y TODO LO NECESARIO PARA SU CORRECTA EJECUCION (P.U.O.T)</t>
  </si>
  <si>
    <t>SUMINISTRO E INSTALACIÓN DE CODO 45  P.V.C SANITARIO CEMENTADO DURALON DE  100mm. ( 4" ), INCLUYE: MATERIALES, TRAZO, CORTES, DESPERDICIOS, ELEMENTOS DE FIJACION, INSTALACIÓN, SOLDADURA, PRUEBAS HIDROSTATICAS, MANO DE OBRA, EQUIPO, HERRAMIENTA, ANDAMIOS, ACARREOS, EQUIPO DE SEGURIDAD Y TODO LO NECESARIO PARA SU CORRECTA EJECUCION (P.U.O.T)</t>
  </si>
  <si>
    <t>SUMINISTRO E INSTALACIÓN DE TUBO P.V.C SANITARIO CEMENTADO DURALON DE 50mm.  ( 2" ), INCLUYE: MATERIALES, TRAZO, CORTES, DESPERDICIOS, ELEMENTOS DE FIJACION, INSTALACIÓN, SOLDADURA, PRUEBAS HIDROSTATICAS, MANO DE OBRA, EQUIPO, HERRAMIENTA, ANDAMIOS, ACARREOS, EQUIPO DE SEGURIDAD Y TODO LO NECESARIO PARA SU CORRECTA EJECUCION (P.U.O.T)</t>
  </si>
  <si>
    <t>SUMINISTRO E INSTALACIÓN DE CODO 45  P.V.C SANITARIO CEMENTADO DURALON DE  50mm. ( 2" ), INCLUYE: MATERIALES, TRAZO, CORTES, DESPERDICIOS, ELEMENTOS DE FIJACION, INSTALACIÓN, SOLDADURA, PRUEBAS HIDROSTATICAS, MANO DE OBRA, EQUIPO, HERRAMIENTA, ANDAMIOS, ACARREOS, EQUIPO DE SEGURIDAD Y TODO LO NECESARIO PARA SU CORRECTA EJECUCION (P.U.O.T)</t>
  </si>
  <si>
    <t>CONSTRUCCIÓN DE REGISTRO  DE 60 X 40 X 80CON MUROS DE TABIQUE ROJO RECOCIDO JUNTEADO Y APLANADO CON MORTERO ARENA 1:5, ACABADO PULIDO, FIRME DE CONCRETO RESISTENCIA NORMAL F'C= 150 KG/CM2, DE 10 CM DE ESPESOR, REMATE EN MUROS CON CONCRETO RESISTENCIA NORMAL F'C= 200 KG/CM2, DE 15 CM DE PERALTE, MARCO Y CONTRAMARCO DE ÁNGULO DE 1/8" X 1 1/2", 1/8" X 2", TAPA DE CONCRETO DE 8 CM DE ESPESOR, F'C= 200 KG/CM2 CON ACERO DE REFUERZO DE 5 /16 A CADA 15 CM EN AMBOS SENTIDOS.</t>
  </si>
  <si>
    <t>J-95</t>
  </si>
  <si>
    <t>J-96</t>
  </si>
  <si>
    <t>K-98</t>
  </si>
  <si>
    <t>K-100</t>
  </si>
  <si>
    <t>K-101</t>
  </si>
  <si>
    <t>K-102</t>
  </si>
  <si>
    <t>K-103</t>
  </si>
  <si>
    <t>K-104</t>
  </si>
  <si>
    <t>K-105</t>
  </si>
  <si>
    <t>K-106</t>
  </si>
  <si>
    <t>K-107</t>
  </si>
  <si>
    <t>K-108</t>
  </si>
  <si>
    <t>K-109</t>
  </si>
  <si>
    <t>K-110</t>
  </si>
  <si>
    <t>K-111</t>
  </si>
  <si>
    <t>K-112</t>
  </si>
  <si>
    <t>K-113</t>
  </si>
  <si>
    <t>K-114</t>
  </si>
  <si>
    <t>K-115</t>
  </si>
  <si>
    <t>K-116</t>
  </si>
  <si>
    <t>K-117</t>
  </si>
  <si>
    <t>K-118</t>
  </si>
  <si>
    <t>K-119</t>
  </si>
  <si>
    <t>K-120</t>
  </si>
  <si>
    <t>K-121</t>
  </si>
  <si>
    <t>K-122</t>
  </si>
  <si>
    <t>K-123</t>
  </si>
  <si>
    <t>K-124</t>
  </si>
  <si>
    <t>K-125</t>
  </si>
  <si>
    <t>K-126</t>
  </si>
  <si>
    <t>K-127</t>
  </si>
  <si>
    <t>K-128</t>
  </si>
  <si>
    <t>K-129</t>
  </si>
  <si>
    <t>K-130</t>
  </si>
  <si>
    <t>K-131</t>
  </si>
  <si>
    <t>K-132</t>
  </si>
  <si>
    <t>ACARREO EN CAMIÓN DE MATERIAL PRODUCTO DE LAS DEMOLICIÓNES FUERA DE LA OBRA, INCLUYE: CARGA MANUAL, MANO DE OBRA, HERRAMIENTAS, EQUIPO, EQUIPO DE SEGURIDAD Y TODO LO NECESARIO PARA SU CORRECTA EJECUCIÓN.</t>
  </si>
  <si>
    <t>FIRME DE CONCRETO ARMADO DE 10cm DE ESPESOR, COLADO CON CONCRETO f'c=150 Kg/cm2, HECHO EN OBRA, TAMAÑO MAXIMO DE AGREGADO DE 3/4", CON CIMBRA COMÚN PERIMETRAL, DESCIMBRA, MALLA LAC 6x6, 10-10, MATERIALES, DESPERDICIOS, MANO DE OBRA, ACARREOS, ANDAMIOS,</t>
  </si>
  <si>
    <t>DEMOLICION DE FIRME DE CONCRETO ARMADO DE 10cm DE ESPESOR, COLADO CON CONCRETO f'c=150 Kg/cm2, HECHO EN OBRA INCLUYE MANO DE OBRA, HERRAMIENTA, EQUIPO Y TODO LO NECESARIO PARA SU CORRECTA EJECUCION.</t>
  </si>
  <si>
    <t>K-133</t>
  </si>
  <si>
    <t>MANTENIMIENTO A EDIFICIO B, PRODOCAT, AUDITORIO, LABORATORIO CENTRAL, AREA DE ESTUDIANTES, LABORATORIO DE CONTROL BIOLOGICO,  ADMINISTRACION , KM 21  DEL CAMPUS TABASCO</t>
  </si>
  <si>
    <t>ACCESO</t>
  </si>
  <si>
    <t>L</t>
  </si>
  <si>
    <t>l-134</t>
  </si>
  <si>
    <t>l-135</t>
  </si>
  <si>
    <t>l-136</t>
  </si>
  <si>
    <t>m2</t>
  </si>
  <si>
    <t>H-95</t>
  </si>
  <si>
    <t>SUBCOMISIONES</t>
  </si>
  <si>
    <t>pza</t>
  </si>
  <si>
    <t>l-137</t>
  </si>
  <si>
    <t>l-138</t>
  </si>
  <si>
    <t>M-139</t>
  </si>
  <si>
    <t>M-140</t>
  </si>
  <si>
    <t>M-141</t>
  </si>
  <si>
    <t>M-142</t>
  </si>
  <si>
    <t>M-143</t>
  </si>
  <si>
    <t>M-144</t>
  </si>
  <si>
    <t>M-145</t>
  </si>
  <si>
    <t>M-146</t>
  </si>
  <si>
    <t>M-147</t>
  </si>
  <si>
    <t>M-148</t>
  </si>
  <si>
    <t>M-149</t>
  </si>
  <si>
    <t>M-150</t>
  </si>
  <si>
    <t>M-151</t>
  </si>
  <si>
    <t>M-152</t>
  </si>
  <si>
    <t>K-134</t>
  </si>
  <si>
    <t>H-96</t>
  </si>
  <si>
    <t>H-97</t>
  </si>
  <si>
    <t>CORTE Y AJUSTE DE VENTANA EN FACHADA PARA PUERTA  DE 1.00 X 2.20  INCLUYE, ADAPTACIÓN, DESPIECE DE MARCO, CORTE DE CRISTAL, COLOCACION DE PERFIL DE ALUMINIO DE REFUERZO EQUIPO DE SEGURIDAD , MANO DE OBRA, MATERIALES, ANDAMIOS, AJUSTES, SELLO DE ACRILASTIC EN JUNTAS, PIJAS, TAQUETES, AJUSTE DE CARRETILLAS, JALADERA, VINIL, FELPA, LIMPIEZA, DESPERDICIOS Y TODO LO NECESARIO PARA SU CORRECTA EJECUCIÓN.</t>
  </si>
  <si>
    <t>ML</t>
  </si>
  <si>
    <t xml:space="preserve"> DEMOLICIÓN DE CADENA  DE CONCRETO ARMADO DE 15  X 15 CM F´C=250 KG/CM2   POR MEDIOS MANUALES, INCLUYE  RETIRO Y ACARREOS DE MATERIALES PRODUCTO DE LA DEMOLICIÓN AL SITIO DE ACOPIO DESIGNADO POR SUPERVISIÓN DE OBRA, RECORTE DE ACERO DE REFUERZO, CORTE CON DISCO PARA DELIMITAR AREAS, PROTECCION Y AISLAMIENTO DE ZONA PARA EVITAR POLVOS, ANDAMIAJE, EQUIPO-HERRAMIENTA, MANO DE OBRA,  LIMPIEZA, Y TODO LO NECESARIO PARA LA CORRECTA EJECUCIÓN DEL TRABAJO, P.U.O.T.</t>
  </si>
  <si>
    <t>INSTALACIÓN DE PUERTA DE ALUMINIO Y CRISTAL EN UNA HOJA CON MARCO DE ALUMINIO DE 5” DE COLOR BLANCO DE 2.40 X 0.95  CON ANTEPECHO EN CANCEL EXISTENTE INCLUYE, DESPIECE DE MARCO, CORTE DE CRISTAL, COLOCACIÓN, PELÍCULA  DE SEGURIDAD TRANSPARENTE COLOR AZUL, BISAGRA HIDRÁULICA, MANO DE OBRA, MATERIALES, EQUIPO, ARMADO DE PUERTA, COLOCACIÓN, PRUEBAS Y TODO LO NECESARIO PARA SU CORRECTA EJECUCIÓN.</t>
  </si>
  <si>
    <t>B-16</t>
  </si>
  <si>
    <t>SUMINISTRO, FIJACION Y COLOCACION DE FACHADA DE EDIFCIO ADMINISTRATIVO DE MALLA ANTI PAJAROS  DE 20x20mm  DE FABRICACIÓN: RESINA DE  POLIETILENO DE ALTA DENSIDAD CON ADITIVOS ANTI UV DE TECNOLOGÍA AVANZADA HDPE 100% A UNA ALTURA DE HASTA 10.00 M INCLUYE ELEMENTOS DE FIJACION, COSTURAS, EMPALMES,  MANO DE OBRA,  HERRAMIENTAS, EQUIPO, MOVIMIENTO DE ANDAMIOS Y COLUMPIOS, EQUIPO DE SEGURIDAD, ACARREO DEL MATERIAL AL LUGAR DE SU APLICACION, CORTES, PRESENTACION, DESPERTIDICIOS, LIMPIEZA DEL AREA DE TRABAJO Y TODO LO NECESARIO PARA SU CORRECTA EJECUCIÓN.</t>
  </si>
  <si>
    <t>LIMPIEZA DE MUROS DE PANELES DE TABLECEMENTO  ARCCO DE ACCESO AL CAMPUS CON UNA ALTURA DE 6.00 M, INCLUYE LIMPIEZA CON CARCHER, AGUA Y JABON,  MATERIALES, MANO DE OBRA, PROTECCIÓN CON PLASTICO Y MASKIN TAPE, DESPERDICIOS, HERRAMIENTAS, EQUIPO, ANDAMIOS, EQUIPO DE SEGURIDAD, ACARREO DEL MATERIAL AL LUGAR DE SU COLOCACIÓN, LIMPIEZA DEL AREA DE TRABAJO Y TODO LO NECESARIO PARA SU CORRECTA EJECUCIÓN.</t>
  </si>
  <si>
    <t>MANTENMIENTO CON E SISTEMA AISLAFLEX 5 + 1 COLOR BLANCO DE LA MARCA PASA SOBRE LOMO SUPERIO DE ARCO DE ACCEO CON  RECUBRIMIENTO IMPERMEABLE DE TECNOLOGÍA HIBRIDA  POLIURETANO ACRILICO MONO COMPONENTE  TIPO AISLAFLEX HIBRIDO MARCA PASA EN COLOR BLANCO, CON CERTIFICACIÓN ONNCCE EN CUMPLIMIENTO DE NORMA MEXICANA NMX -U-125-SCFI-216 COMO REVESTIMIENTO PARA TECHOS CON ALTO INDICE DE REFLECTANCIA  SOLAR (IRS109). LIMPIEZA DE LA SUPERFICIE CON MEDIO MECÁNICOS Y/O MANUALES, ELIMINANDO MATERIALES SUELTOS EXISTENTES, Y FALSAMENTE ADHERIDOS; CALAFATEO EN JUNTAS (LONGITUDINALES Y TRANSVERSALES) DEL MURO PREFABRICADO; ASÍ COMO PUNTOS CRÍTICOS CON SELLADOR ELÁSTICO DE UN COMPONENTE PASA URETANO COLOR BLANCO. SELLADO DE SUPERFICIES CON AISLAFLEX HIBRIDO COMO PRIMARIO DILUIDO AL 25% CON AGUA CON RENDIMIENTO DE 0.25 LT/M2 Y APLICACIÓN DE DOS CAPAS DE AISLAFLEX HIBRIDO MARCA PASA COLOR BLANCO SIN DILUIR  (1A. CAPA A UN RENDIMIENTO DE 0.5 LT/M2 Y UNA SEGUNDA CAPA DE 0.8 LT/M2). AHOGANDO LIENZOS DE MEMBRANA NO TEJIDA DE POLIESTER PASA PROTECTO MALLA PLUS, ESTANDO FRESCO EL MATERIAL DE LA PRIMERA CAPA AISLAFLEX HIBRIDO (SIN DILUIR A RAZÓN DE 0.5 LT/M2.  LA PRIMER CAPA DEBERÁ DEJAR SECAR 24 HORAS. INCLUYE: MATERIALES, MANO DE OBRA, EQUIPOS, HERRAMIENTA, ACARREOS, MANIOBRAS, DESPERDICIOS, CORTES, LIMPIEZA, EQUIPO DE SEGURIDAD, ANDAMIOS, ESCALERAS, Y TODO LO NECESARIO PARA SU CORRECTA EJECUCIÓN.</t>
  </si>
  <si>
    <t>SUMINISTRO Y APLICACIÓN DEL SISTEMA IMPERMEABLE PARA PROTECCIÓN EN MURO PREFABRICADO EXISTENTE, CON 3 CAPAS DE SELLO PASA FLEX CEMENTOSO ELÁSTICO DE DOS COMPONENTES QUE FORMA UNA MEMBRABA DE MORTERO FLEXIBLE,  MEDIANTE UNA MEZCLA SUAVE DE FÁCIL APLICACIÓN. IDEAL PARA IMPERMEABILIZAR MUROS Y SUSTRATOS SUJETOS A PRESIONES HIDROSTÁTICAS, EXPUESTAS A VIBRACIÓN O LIGEROS MOVIMIENTOS POR SER ESTRUCTURAS MULTINIVELES. PREPARACIÓN DE LA SUPERFICIE PARA PROMOVER LA ADHERENCIA DE LA SUPERFICIE MARTELINANDO LIGERAMENTE Y ABRIENDO PORO CON UNA LIMPIEZA PRODUNDA (CEPILLO DE ALAMBRE Y MARTELINA), ELIMINANDO GRASA, ÓXIDO, PINTURA O CAPAS SUELTAS DE RECUBRIMIENTOS ANTERIORES, HUMEDECIENDO LA SUPERFICIE CON AGUA LIMPIA  PREVIO A LA APLICACIÓN DEL PRODUCTO PARA EVITAR QUE EL MORTERO SE DESHIDRATE .</t>
  </si>
  <si>
    <t>SUMINISTRO E INSTALACIÓN DE SALIDA ELÉCTRICA PARA CONTACTO EN CANALETA. INCLUYE: CAJA, CANALETA, CABLE NO. 10 Y 12 MARCA CONDUMEX, CON UNA LONGITUD DE DESARROLLO DE 6M, MANO DE OBRA, HERRAMIENTA, LIMPIEZA Y TODO LO NECESARIO PARA SU CORRECTA EJECUCIÓN.</t>
  </si>
  <si>
    <t>SUMINISTRO E INSTALACIÓN DE SALIDA ELÉCTRICA PARA APAGADOR INCLUYE: CAJA, CANALETA, CABLE NO. 10 Y 12 MARCA CONDUMEX, CON UNA LONGITUD DE DESARROLLO DE 6 M, MANO DE OBRA, HERRAMIENTA, LIMPIEZA Y TODO LO NECESARIO PARA SU CORRECTA EJECUCION</t>
  </si>
  <si>
    <t>ROTULACION DE ESCUDO DEL COLEGIO DE POSTGRADUADOS EN FACHADA DEL EDIFICIO ADMINISTRATIVO CON UN DIAMETRO DE 8.00 M Y LETRAS DE  40 CM  DE ALTURA EN PROPORCION CON LEYENDA "COLEGIO DE POSTGRADUADOS CAMPUS TABASCO" EN     PINTURA VINILICA MARCA COMEX VINIMEX COLORES APROBADOS POR EL COLPOS CON UNA ALTURA DE 8.00 M INCLUYE: APLICACIÓN UNA MANO DE SELLADO, RETIRO DE PINTURA EN MAL ESTADO Y MAL ADHERIDA, RESANES, COLOCACION DE PLASTE, MATERIALES, TRAZOS, BOSCETOS,  MANO DE OBRA,  HERRAMIENTAS, EQUIPO, MOVIMIENTO DE ANDAMIOS Y COLUMPIOS, EQUIPO DE SEGURIDAD, ACARREO DEL MATERIAL AL LUGAR DE SU APLICACION, PROTECCION CON PLASTICOS EN  PISOS, Y ELEMENTOS AJENOS A LA PINTURA, LIMPIEZA DEL AREA DE TRABAJO Y TODO LO NECESARIO PARA SU CORRECTA EJECUCIÓN.</t>
  </si>
  <si>
    <t>SUMINISTRO E INSTALACION DE LUMINARIA DE 3 X 14 W T5 DE 60 X  60 CM LUZ FRIA LED INCLUYE ADAPTACION, CABLEADO, MOVIMIENTO DE PLAFON, MATERIALES, MANO DE OBRA, LIMPIEZA  Y TODO LO NECESARIO PARA SU CORRECTA EJECUCION</t>
  </si>
  <si>
    <t>SUMINISTRO Y COLOCACION DE LOGOTIPO EN RELIEVE 3D EN ALUMINIO DEL COLEGIO DE POSTGRADUADOS CON UN RADIO DE 1.60 CM EN FACHADA DE ACCESO AL CAMPUS DE PANELES DE DUROCK  CON UNA ALTURA DE 6.00 M  INCLUYE MATERIALES, MANO DE OBRA, TRAZO, PRESENTACION, FIJACION, HERRAMIENTAS, EQUIPO, ANDAMIOS, EQUIPO DE SEGURIDAD, ACARREO DEL MATERIAL AL LUGAR DE SU COLOCACIÓN, LIMPIEZA DEL AREA DE TRABAJO Y TODO LO NECESARIO PARA SU CORRECTA EJECUCIÓN.</t>
  </si>
  <si>
    <t>SUMINISTRO Y COLOCACION DE LETRA EN RELIEVE 3D EN ALUMINIO CON UN ALTURA EN PROPORCION DE 80 CM EN FACHADA DE ACCESO AL CAMPUS DE PANELES DE DUROCK  CON UNA ALTURA DE 6.00 M  INCLUYE MATERIALES, MANO DE OBRA, TRAZO, PRESENTACION, FIJACION, HERRAMIENTAS, EQUIPO, ANDAMIOS, EQUIPO DE SEGURIDAD, ACARREO DEL MATERIAL AL LUGAR DE SU COLOCACIÓN, LIMPIEZA DEL AREA DE TRABAJO Y TODO LO NECESARIO PARA SU CORRECTA EJECUCIÓN.</t>
  </si>
  <si>
    <t>l-139</t>
  </si>
  <si>
    <t>l-140</t>
  </si>
  <si>
    <t xml:space="preserve">RETIRO DE MATERIAL DE DESMANTELAMIENTO ACUMULADO EN EL LUGAR DE ACOPIO  Y FUERA DE LAS INSTALACINES DEL COLEGIO. INCLUYE: CARGA, ACARREO Y DESCARGA DEL CAMION DE VOLTEO, EQUIPO Y TODO LO NECESARIO PARA SU CORRECTA EJECUCIÓN. </t>
  </si>
  <si>
    <t>SUMINISTRO E INSTALACIÓN DE INTERRUPTOR TERMOMAGNÉTICO DE 1 X 15 Y 1 X 20 AMP TIPO "QO" MCA.SQUARED, INCLUYE: MATERIALES E INSUMOS, INSTALACIÓN, CONEXIONES, PEINADO, PRUEBAS, MANO DE OBRA, EQUIPO, HERRAMIENTA, ACARREOS, EQUIPO DE SEGURIDAD Y TODO LO NECESARIO PARA SU CORRECTA EJECUCIÓN (P.U.O.T)</t>
  </si>
  <si>
    <t>VENTANA  DE ALUMINIO  CON UN FIJO Y UNA CORREDIZA  BLANCA DE 2 1/2"  CON CRISTAL CLARO DE  6 MM   DE   ESPESOR,   DE   1.20 X 1.10 M.  INCLUYE; FABRICACIÓN,  SUMINISTRO, COLOCACIÓN,   SELLO  DE  PERÍMETRO  CON  SILICÓN   ANTI  HONGOS   COLOR  BLANCO,   FELPAS, ACCESORIOS,  JALADERAS.  IGUAL A LAS EXISTENTES, ACARREO  DE MATERIALES,  DESPERDICIOS, PROTECCIÓN  DE ÁREAS Y RETIRO DE ESCOMBRO A SITIO DE ACOPIO</t>
  </si>
  <si>
    <t>MANTENIMIENTO A JUNTAS DEL SISTEMA IMPERMEABLE PREFABRICADO GRAVILLADO VERDE EXISTENTE, CALEFATEADO A 1.2 CM LAS MISMAS CON UN SELLADOR ELÁSTICO  DE UN COMPONENTE PARA SELLAR JUNTAS  TIPO PASA URETANO NEGRO A UN RENDIMIENTO 10 ML/SALCHICHA DE 600 ML. DE FORMULADO APARTIR DE POLIURETANO QUE POLIMERIZA EN CONTACTO CON LA HUMEDAD DEL MEDIO AMBIENTE CUMPLE Y EXCEDE LOS REQUERIMIENTOS DE LA NORMA ASTM C-920, CLASE 25, TIPO NS, FAVORECIENDO LA APLICACIÓN EN LAS JUNTAS  EXISTENTES DEL PREFABRICADO GRAVILLADO VERDE, ESTANDO FRESCO ESTE COMPONENTE PROCEDER A ADICIONAR PASA GRAVILLA COVER/PONY EN COLOR VERDE A UN RENDIMIENTO DE 100 M2 SACO DE 25 KG. INCLUYE: CALEFATEO DE COLADERAS, REMATES PERIMETRALES DEL PREFABRICADO EN PRETILES, PATAS DE EQUIPOS, ANTENAS Y CUALQUIER ELEMENTO SALIENTE DE LA LOSA DE AZOTEA; MATERIALES DE MANO DE OBRA, EQUIPO, HERRAMIENTA, ACARREOS, MANIOBRAS, DESPERDICIOS, CORTES, LIMPIEZA, EQUIPO DE SEGURIDAD, ANDAMIOS, ESCALERAS Y TODO LO NECESARIO PARA SU CORRECTA APLICACIÓN.</t>
  </si>
  <si>
    <t>SUMINISTRO Y COLOCACION DE AZULEJO INTERCERAMIC EN MURO, MODELO GRAFITO DE  33 x 33cm, ACABADO GRANITO PEI IV ANTIDERRAPANTE,  INCLUYE: PEGA AZULEJO, LECHADA CON CEMENTO BLANCO, INCLUYE: MATERIALES, DESPERDICIOS, MANO DE OBRA, ACARREOS, HERRAMIENTA Y TODO LO NECESARIO PARA SU CORRECTA EJECUCION</t>
  </si>
  <si>
    <t>SUMINISTRO Y APLICACIÓN DEL SISTEMA IMPERMEABLE PASA FLEX 5 + 1PARA  PROTECCIÓN EN LOSA COLOR BLANCO, CON 3 CAPAS DE SELLO PASA FLEX CEMENTOSO ELÁSTICO DE DOS COMPONENTES QUE FORMA UNA MEMBRABA DE MORTERO FLEXIBLE,  MEDIANTE UNA MEZCLA SUAVE DE FÁCIL APLICACIÓN. IDEAL PARA IMPERMEABILIZAR LOSAS Y SUSTRATOS SUJETOS A PRESIONES HIDROSTÁTICAS, EXPUESTAS A VIBRACIÓN O LIGEROS MOVIMIENTOS POR SER ESTRUCTURAS MULTINIVELES. PREPARACIÓN DE LA SUPERFICIE PARA PROMOVER LA ADHERENCIA DE LA SUPERFICIE MARTELINANDO LIGERAMENTE Y ABRIENDO PORO CON UNA LIMPIEZA PRODUNDA (CEPILLO DE ALAMBRE Y MARTELINA), ELIMINANDO GRASA, ÓXIDO, PINTURA O CAPAS SUELTAS DE RECUBRIMIENTOS ANTERIORES, HUMEDECIENDO LA SUPERFICIE CON AGUA LIMPIA  PREVIO A LA APLICACIÓN DEL PRODUCTO PARA EVITAR QUE EL MORTERO SE DESHIDRATE RESANE, GRIETAS, FISURAS Y OQUEDADES MAYORES A 4MM CON PASA URETANO, EN REPARACIONES MENORES UTILICE EL MISMO SELLO PASA FLEX, APLIQUE LA MEXCLA DE SELLO PASA FLEX, A 3 CAPAS POR MEDIO DE BROCHAS, CEPILLO DE PELO SUAVE O LLANA, A RAZÓN DE 1.2 KG/M2 POR CAPA A 1.5 MM DE ESPESOR, INTEGRACIÓN DE JUNTAS LONGITUDINALES Y TRANSVERSALES DE LA FACHADA Y PUNTOS CRÍTICOS EN LA 1ER CAPA DE SELLO PASA FLEX, ESTANDO FRESCO EL MATERIAL  UNA MALLA CUADRICULADA DE FIBRA DE VIDRIO DE GRAN FLEXIBILIDAD  TIPO PASA FLEXIMALLA EMBEBIENDOLA EN EL MATERIAL, INCLUYE: MATERIALES, MANO DE OBRA, EQUIPO, HERRAMIENTA, DESPERDICIOS, ACARREOS, LIMPIEZA FINA, Y TODO LO NECESARIO PARA SU CORRECTA EJECUCIÓN HASTA UNA ALTURA DE 3.00 M</t>
  </si>
  <si>
    <t>RESANE, GRIETAS, FISURAS Y OQUEDADES MAYORES A 4MM CON PASA URETANO, EN REPARACIONES MENORES UTILICE EL MISMO SELLO PASA FLEX, APLIQUE LA MEXCLA DE SELLO PASA FLEX, A 3 CAPAS POR MEDIO DE BROCHAS, CEPILLO DE PELO SUAVE O LLANA, A RAZÓN DE 1.2 KG/M2 POR CAPA A 1.5 MM DE ESPESOR, INTEGRACIÓN DE JUNTAS LONGITUDINALES Y TRANSVERSALES DE LA FACHADA Y PUNTOS CRÍTICOS EN LA 1ER CAPA DE SELLO PASA FLEX, ESTANDO FRESCO EL MATERIAL  UNA MALLA CUADRICULADA DE FIBRA DE VIDRIO DE GRAN FLEXIBILIDAD  TIPO PASA FLEXIMALLA EMBEBIENDOLA EN EL MATERIAL, INCLUYE: RETIRO DE ELEMENTOS EN FACHADA COMO LETREROS Y ESCUDOS DE 80 CM PROMEDIOS DE COLEGIO DE POSTGRADUADOS CAMPUS TABASCO, APERTURA DE JUNTAS, LIMPIEZAS, MATERIALES, MANO DE OBRA, EQUIPO, HERRAMIENTA, DESPERDICIOS, ACARREOS, LIMPIEZA FINA, Y TODO LO NECESARIO PARA SU CORRECTA EJECUCIÓN HASTA UNA ALTURA DE 10.00 M</t>
  </si>
  <si>
    <t>75 días naturales</t>
  </si>
  <si>
    <r>
      <t xml:space="preserve">SALIDA ELÉCTRICA PARA ALUMBRADO A BASE DE </t>
    </r>
    <r>
      <rPr>
        <sz val="9"/>
        <color indexed="8"/>
        <rFont val="Arial"/>
        <family val="2"/>
      </rPr>
      <t>TUBERIA CONDUIT</t>
    </r>
    <r>
      <rPr>
        <sz val="9"/>
        <rFont val="Arial"/>
        <family val="2"/>
      </rPr>
      <t xml:space="preserve">  DE 13 MM., CON UN DESARROLLO DE 10 M, CON CABLE THW CAL. 12 CONDUMEX, CON UNA CAJA CUADRADA GALVANIZADA DE 13 Y UNA CAJA CHALUPA GALVANIZADA, INCLUYE: UN CODO, SOQUET DE BAQUELITA, APAGADOR Y PLACA</t>
    </r>
  </si>
  <si>
    <r>
      <t>AZULEJO EN MUROS Y PISOS</t>
    </r>
    <r>
      <rPr>
        <sz val="9"/>
        <color indexed="10"/>
        <rFont val="Arial"/>
        <family val="2"/>
      </rPr>
      <t xml:space="preserve">, </t>
    </r>
    <r>
      <rPr>
        <sz val="9"/>
        <rFont val="Arial"/>
        <family val="2"/>
      </rPr>
      <t>ASENTADA CON PEGAZULEJO Y JUNTEADA CON LECHADA DE CEMENTO BLANCO, INCLUYE: SUMINISTRO DE MATERIALES, ACARREOS, CORTES, DESPERDICIOS, MANO DE OBRA, EQUIPO Y HERRAMIENTA.</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</si>
</sst>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dd/mm/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quot;$&quot;#,##0.00"/>
  </numFmts>
  <fonts count="55">
    <font>
      <sz val="11"/>
      <color theme="1"/>
      <name val="Calibri"/>
      <family val="2"/>
    </font>
    <font>
      <sz val="11"/>
      <color indexed="8"/>
      <name val="Calibri"/>
      <family val="2"/>
    </font>
    <font>
      <sz val="10"/>
      <name val="Arial"/>
      <family val="2"/>
    </font>
    <font>
      <sz val="8"/>
      <name val="Arial"/>
      <family val="2"/>
    </font>
    <font>
      <b/>
      <sz val="11"/>
      <name val="Arial"/>
      <family val="2"/>
    </font>
    <font>
      <sz val="11"/>
      <name val="Arial"/>
      <family val="2"/>
    </font>
    <font>
      <b/>
      <sz val="8"/>
      <name val="Arial"/>
      <family val="2"/>
    </font>
    <font>
      <b/>
      <sz val="10"/>
      <name val="Arial"/>
      <family val="2"/>
    </font>
    <font>
      <sz val="8"/>
      <name val="Calibri"/>
      <family val="2"/>
    </font>
    <font>
      <sz val="9"/>
      <name val="Arial"/>
      <family val="2"/>
    </font>
    <font>
      <b/>
      <sz val="9"/>
      <name val="Arial"/>
      <family val="2"/>
    </font>
    <font>
      <sz val="7"/>
      <name val="Arial"/>
      <family val="2"/>
    </font>
    <font>
      <sz val="9"/>
      <color indexed="8"/>
      <name val="Arial"/>
      <family val="2"/>
    </font>
    <font>
      <sz val="9"/>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sz val="9"/>
      <color rgb="FFFF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border>
    <border>
      <left style="double"/>
      <right/>
      <top/>
      <bottom style="double"/>
    </border>
    <border>
      <left/>
      <right/>
      <top/>
      <bottom style="double"/>
    </border>
    <border>
      <left style="thin"/>
      <right style="thin"/>
      <top style="thin"/>
      <bottom>
        <color indexed="63"/>
      </bottom>
    </border>
    <border>
      <left/>
      <right style="double"/>
      <top/>
      <bottom/>
    </border>
    <border>
      <left/>
      <right/>
      <top style="double"/>
      <bottom/>
    </border>
    <border>
      <left/>
      <right style="double"/>
      <top style="double"/>
      <bottom/>
    </border>
    <border>
      <left/>
      <right style="double"/>
      <top/>
      <bottom style="double"/>
    </border>
    <border>
      <left style="double"/>
      <right/>
      <top style="double"/>
      <bottom/>
    </border>
    <border>
      <left style="double"/>
      <right style="thin"/>
      <top style="double"/>
      <bottom style="double"/>
    </border>
    <border>
      <left style="thin"/>
      <right style="thin"/>
      <top style="double"/>
      <bottom style="double"/>
    </border>
    <border>
      <left style="thin"/>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85">
    <xf numFmtId="0" fontId="0" fillId="0" borderId="0" xfId="0" applyFont="1" applyAlignment="1">
      <alignment/>
    </xf>
    <xf numFmtId="0" fontId="51" fillId="0" borderId="0" xfId="0" applyFont="1" applyAlignment="1">
      <alignment/>
    </xf>
    <xf numFmtId="164" fontId="3" fillId="0" borderId="0" xfId="0" applyNumberFormat="1" applyFont="1" applyAlignment="1">
      <alignment horizontal="right" vertical="top"/>
    </xf>
    <xf numFmtId="49" fontId="3" fillId="0" borderId="0" xfId="0" applyNumberFormat="1" applyFont="1" applyBorder="1" applyAlignment="1">
      <alignment vertical="top"/>
    </xf>
    <xf numFmtId="0" fontId="6" fillId="0" borderId="10" xfId="0" applyFont="1" applyBorder="1" applyAlignment="1">
      <alignment horizontal="right"/>
    </xf>
    <xf numFmtId="0" fontId="3" fillId="0" borderId="10" xfId="0" applyFont="1" applyBorder="1" applyAlignment="1">
      <alignment horizontal="right"/>
    </xf>
    <xf numFmtId="0" fontId="6" fillId="0" borderId="11" xfId="0" applyFont="1" applyBorder="1" applyAlignment="1">
      <alignment horizontal="right"/>
    </xf>
    <xf numFmtId="0" fontId="3" fillId="0" borderId="12" xfId="0" applyFont="1" applyBorder="1" applyAlignment="1">
      <alignment/>
    </xf>
    <xf numFmtId="0" fontId="3"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3" fillId="0" borderId="0" xfId="54" applyFont="1" applyBorder="1" applyAlignment="1">
      <alignment horizontal="justify" vertical="top" wrapText="1"/>
      <protection/>
    </xf>
    <xf numFmtId="0" fontId="52" fillId="33" borderId="13" xfId="0" applyFont="1" applyFill="1" applyBorder="1" applyAlignment="1">
      <alignment/>
    </xf>
    <xf numFmtId="0" fontId="52" fillId="33" borderId="0" xfId="0" applyFont="1" applyFill="1" applyBorder="1" applyAlignment="1">
      <alignment/>
    </xf>
    <xf numFmtId="0" fontId="52" fillId="0" borderId="0" xfId="0" applyFont="1" applyAlignment="1">
      <alignment/>
    </xf>
    <xf numFmtId="0" fontId="52" fillId="0" borderId="0" xfId="0" applyFont="1" applyFill="1" applyBorder="1" applyAlignment="1">
      <alignment/>
    </xf>
    <xf numFmtId="0" fontId="53" fillId="0" borderId="0" xfId="0" applyFont="1" applyAlignment="1">
      <alignment/>
    </xf>
    <xf numFmtId="0" fontId="52" fillId="0" borderId="0" xfId="0" applyFont="1" applyFill="1" applyAlignment="1">
      <alignment/>
    </xf>
    <xf numFmtId="0" fontId="51" fillId="0" borderId="0" xfId="0" applyFont="1" applyFill="1" applyAlignment="1">
      <alignment/>
    </xf>
    <xf numFmtId="0" fontId="3" fillId="0" borderId="0" xfId="0" applyFont="1" applyBorder="1" applyAlignment="1">
      <alignment horizontal="center" vertical="top"/>
    </xf>
    <xf numFmtId="165" fontId="3" fillId="0" borderId="14" xfId="0" applyNumberFormat="1" applyFont="1" applyBorder="1" applyAlignment="1">
      <alignment horizontal="center" vertical="top"/>
    </xf>
    <xf numFmtId="0" fontId="6" fillId="0" borderId="14" xfId="0" applyFont="1" applyBorder="1" applyAlignment="1">
      <alignment horizontal="center" vertical="top"/>
    </xf>
    <xf numFmtId="0" fontId="3" fillId="0" borderId="12" xfId="0" applyFont="1" applyBorder="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3" fillId="33" borderId="0" xfId="0" applyFont="1" applyFill="1" applyBorder="1" applyAlignment="1">
      <alignment horizontal="center" vertical="top"/>
    </xf>
    <xf numFmtId="0" fontId="3" fillId="0" borderId="0" xfId="0" applyFont="1" applyFill="1" applyBorder="1" applyAlignment="1">
      <alignment horizontal="center" vertical="top"/>
    </xf>
    <xf numFmtId="0" fontId="51" fillId="0" borderId="0" xfId="0" applyFont="1" applyAlignment="1">
      <alignment horizontal="center" vertical="top"/>
    </xf>
    <xf numFmtId="0" fontId="51" fillId="0" borderId="0" xfId="0" applyFont="1" applyFill="1" applyAlignment="1">
      <alignment horizontal="center" vertical="top"/>
    </xf>
    <xf numFmtId="0" fontId="51" fillId="34" borderId="0" xfId="0" applyFont="1" applyFill="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3" fillId="0" borderId="14" xfId="0" applyFont="1" applyBorder="1" applyAlignment="1">
      <alignment horizontal="center" vertical="top"/>
    </xf>
    <xf numFmtId="0" fontId="3" fillId="0" borderId="17" xfId="0" applyFont="1" applyBorder="1" applyAlignment="1">
      <alignment horizontal="center" vertical="top"/>
    </xf>
    <xf numFmtId="164" fontId="3" fillId="33" borderId="0" xfId="0" applyNumberFormat="1" applyFont="1" applyFill="1" applyBorder="1" applyAlignment="1">
      <alignment horizontal="center" vertical="top"/>
    </xf>
    <xf numFmtId="0" fontId="51" fillId="33" borderId="0" xfId="0" applyFont="1" applyFill="1" applyAlignment="1">
      <alignment horizontal="center" vertical="top"/>
    </xf>
    <xf numFmtId="164" fontId="3" fillId="0" borderId="0" xfId="0" applyNumberFormat="1" applyFont="1" applyFill="1" applyBorder="1" applyAlignment="1">
      <alignment horizontal="center" vertical="top"/>
    </xf>
    <xf numFmtId="43" fontId="51" fillId="0" borderId="0" xfId="49" applyFont="1" applyAlignment="1">
      <alignment horizontal="center" vertical="top"/>
    </xf>
    <xf numFmtId="0" fontId="51" fillId="33" borderId="0" xfId="0" applyFont="1" applyFill="1" applyBorder="1" applyAlignment="1">
      <alignment horizontal="center" vertical="top"/>
    </xf>
    <xf numFmtId="43" fontId="51" fillId="34" borderId="0" xfId="49" applyFont="1" applyFill="1" applyAlignment="1">
      <alignment horizontal="center" vertical="top"/>
    </xf>
    <xf numFmtId="43" fontId="51" fillId="0" borderId="0" xfId="49" applyFont="1" applyFill="1" applyAlignment="1">
      <alignment horizontal="center" vertical="top"/>
    </xf>
    <xf numFmtId="0" fontId="51" fillId="0" borderId="0" xfId="0" applyFont="1" applyFill="1" applyBorder="1" applyAlignment="1">
      <alignment horizontal="center" vertical="top"/>
    </xf>
    <xf numFmtId="0" fontId="10" fillId="35" borderId="0" xfId="0" applyFont="1" applyFill="1" applyAlignment="1">
      <alignment horizontal="center" vertical="top"/>
    </xf>
    <xf numFmtId="44" fontId="51" fillId="33" borderId="0" xfId="0" applyNumberFormat="1" applyFont="1" applyFill="1" applyBorder="1" applyAlignment="1">
      <alignment horizontal="center" vertical="top"/>
    </xf>
    <xf numFmtId="44" fontId="51" fillId="0" borderId="0" xfId="51" applyFont="1" applyAlignment="1">
      <alignment horizontal="center" vertical="top"/>
    </xf>
    <xf numFmtId="44" fontId="9" fillId="35" borderId="0" xfId="0" applyNumberFormat="1" applyFont="1" applyFill="1" applyAlignment="1">
      <alignment horizontal="center" vertical="top"/>
    </xf>
    <xf numFmtId="44" fontId="54" fillId="0" borderId="0" xfId="51" applyFont="1" applyBorder="1" applyAlignment="1">
      <alignment vertical="top"/>
    </xf>
    <xf numFmtId="44" fontId="54" fillId="0" borderId="0" xfId="51" applyFont="1" applyFill="1" applyBorder="1" applyAlignment="1">
      <alignment vertical="top"/>
    </xf>
    <xf numFmtId="0" fontId="51" fillId="0" borderId="0" xfId="0" applyFont="1" applyBorder="1" applyAlignment="1">
      <alignment horizontal="center" vertical="top"/>
    </xf>
    <xf numFmtId="49" fontId="3" fillId="0" borderId="0" xfId="0" applyNumberFormat="1" applyFont="1" applyAlignment="1">
      <alignment vertical="top"/>
    </xf>
    <xf numFmtId="0" fontId="11" fillId="0" borderId="0" xfId="0" applyFont="1" applyAlignment="1">
      <alignment horizontal="justify" vertical="top" wrapText="1"/>
    </xf>
    <xf numFmtId="0" fontId="3" fillId="0" borderId="0" xfId="0" applyFont="1" applyAlignment="1">
      <alignment vertical="top"/>
    </xf>
    <xf numFmtId="170" fontId="3" fillId="0" borderId="0" xfId="0" applyNumberFormat="1" applyFont="1" applyAlignment="1">
      <alignment horizontal="right" vertical="top"/>
    </xf>
    <xf numFmtId="0" fontId="11" fillId="0" borderId="0" xfId="0" applyFont="1" applyAlignment="1">
      <alignment vertical="top" wrapText="1"/>
    </xf>
    <xf numFmtId="49" fontId="11" fillId="0" borderId="0" xfId="0" applyNumberFormat="1" applyFont="1" applyAlignment="1">
      <alignment horizontal="justify" vertical="top" wrapText="1"/>
    </xf>
    <xf numFmtId="0" fontId="4" fillId="0" borderId="18"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Border="1" applyAlignment="1">
      <alignment horizontal="center" vertical="top" wrapText="1"/>
    </xf>
    <xf numFmtId="0" fontId="7" fillId="0" borderId="0" xfId="0" applyNumberFormat="1" applyFont="1" applyBorder="1" applyAlignment="1">
      <alignment horizontal="justify" vertical="top" wrapText="1"/>
    </xf>
    <xf numFmtId="49" fontId="9" fillId="0" borderId="0" xfId="0" applyNumberFormat="1" applyFont="1" applyBorder="1" applyAlignment="1">
      <alignment vertical="top"/>
    </xf>
    <xf numFmtId="0" fontId="9" fillId="0" borderId="0" xfId="54" applyFont="1" applyBorder="1" applyAlignment="1">
      <alignment horizontal="justify" vertical="top" wrapText="1"/>
      <protection/>
    </xf>
    <xf numFmtId="0" fontId="9" fillId="0" borderId="0" xfId="0" applyFont="1" applyBorder="1" applyAlignment="1">
      <alignment horizontal="center" vertical="top"/>
    </xf>
    <xf numFmtId="0" fontId="9" fillId="33" borderId="0" xfId="0" applyFont="1" applyFill="1" applyBorder="1" applyAlignment="1">
      <alignment horizontal="center" vertical="top"/>
    </xf>
    <xf numFmtId="164" fontId="9" fillId="33" borderId="0" xfId="0" applyNumberFormat="1" applyFont="1" applyFill="1" applyBorder="1" applyAlignment="1">
      <alignment horizontal="center" vertical="top"/>
    </xf>
    <xf numFmtId="49" fontId="10" fillId="0" borderId="0" xfId="0" applyNumberFormat="1" applyFont="1" applyBorder="1" applyAlignment="1">
      <alignment vertical="top"/>
    </xf>
    <xf numFmtId="164" fontId="9" fillId="0" borderId="0" xfId="0" applyNumberFormat="1" applyFont="1" applyBorder="1" applyAlignment="1">
      <alignment horizontal="center" vertical="top"/>
    </xf>
    <xf numFmtId="0" fontId="9" fillId="0" borderId="0" xfId="0" applyFont="1" applyFill="1" applyBorder="1" applyAlignment="1">
      <alignment horizontal="center" vertical="top"/>
    </xf>
    <xf numFmtId="0" fontId="9" fillId="34" borderId="0" xfId="54" applyFont="1" applyFill="1" applyBorder="1" applyAlignment="1">
      <alignment horizontal="justify" vertical="top" wrapText="1"/>
      <protection/>
    </xf>
    <xf numFmtId="0" fontId="9" fillId="0" borderId="0" xfId="54" applyFont="1" applyFill="1" applyBorder="1" applyAlignment="1">
      <alignment horizontal="justify" vertical="top" wrapText="1"/>
      <protection/>
    </xf>
    <xf numFmtId="164" fontId="9" fillId="0" borderId="0" xfId="0" applyNumberFormat="1" applyFont="1" applyFill="1" applyBorder="1" applyAlignment="1">
      <alignment horizontal="center" vertical="top"/>
    </xf>
    <xf numFmtId="164" fontId="9" fillId="0" borderId="0" xfId="0" applyNumberFormat="1" applyFont="1" applyAlignment="1">
      <alignment horizontal="right" vertical="top"/>
    </xf>
    <xf numFmtId="164" fontId="9" fillId="0" borderId="0" xfId="0" applyNumberFormat="1" applyFont="1" applyAlignment="1">
      <alignment horizontal="right" vertical="top"/>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0" xfId="0" applyFont="1" applyFill="1" applyBorder="1" applyAlignment="1">
      <alignment horizontal="center" vertical="top"/>
    </xf>
    <xf numFmtId="0" fontId="10" fillId="0" borderId="21" xfId="0" applyFont="1" applyFill="1" applyBorder="1" applyAlignment="1">
      <alignment horizontal="center" vertical="top"/>
    </xf>
    <xf numFmtId="0" fontId="10" fillId="0" borderId="10" xfId="0" applyFont="1" applyBorder="1" applyAlignment="1">
      <alignment horizontal="right"/>
    </xf>
    <xf numFmtId="49" fontId="9" fillId="0" borderId="0" xfId="0" applyNumberFormat="1" applyFont="1" applyBorder="1" applyAlignment="1">
      <alignment/>
    </xf>
    <xf numFmtId="15" fontId="9" fillId="0" borderId="0" xfId="0" applyNumberFormat="1" applyFont="1" applyBorder="1" applyAlignment="1">
      <alignment horizontal="center" vertical="top"/>
    </xf>
    <xf numFmtId="0" fontId="10" fillId="0" borderId="0" xfId="0" applyFont="1" applyBorder="1" applyAlignment="1">
      <alignment horizontal="center" vertical="top"/>
    </xf>
    <xf numFmtId="0" fontId="9" fillId="0" borderId="0" xfId="0" applyFont="1" applyBorder="1" applyAlignment="1">
      <alignment horizontal="justify" vertical="top" wrapText="1"/>
    </xf>
    <xf numFmtId="0" fontId="9" fillId="0" borderId="10" xfId="0" applyFont="1" applyBorder="1" applyAlignment="1">
      <alignment horizontal="righ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66675</xdr:rowOff>
    </xdr:from>
    <xdr:to>
      <xdr:col>7</xdr:col>
      <xdr:colOff>142875</xdr:colOff>
      <xdr:row>3</xdr:row>
      <xdr:rowOff>133350</xdr:rowOff>
    </xdr:to>
    <xdr:pic>
      <xdr:nvPicPr>
        <xdr:cNvPr id="1" name="Imagen 14" descr="membrete CP 2015-05-05"/>
        <xdr:cNvPicPr preferRelativeResize="1">
          <a:picLocks noChangeAspect="1"/>
        </xdr:cNvPicPr>
      </xdr:nvPicPr>
      <xdr:blipFill>
        <a:blip r:embed="rId1"/>
        <a:stretch>
          <a:fillRect/>
        </a:stretch>
      </xdr:blipFill>
      <xdr:spPr>
        <a:xfrm>
          <a:off x="3657600" y="66675"/>
          <a:ext cx="418147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XIS%20G\Downloads\Users\Gerardo\Desktop\PRESUPUESTO%20NAVE%20DE%20GANADER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ral de borregos"/>
      <sheetName val="colpos Tabasco"/>
      <sheetName val="colpos veracru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9"/>
  <sheetViews>
    <sheetView tabSelected="1" view="pageBreakPreview" zoomScale="70" zoomScaleSheetLayoutView="70" zoomScalePageLayoutView="0" workbookViewId="0" topLeftCell="A1">
      <selection activeCell="K9" sqref="K9"/>
    </sheetView>
  </sheetViews>
  <sheetFormatPr defaultColWidth="11.57421875" defaultRowHeight="15"/>
  <cols>
    <col min="1" max="1" width="11.57421875" style="1" customWidth="1"/>
    <col min="2" max="2" width="41.421875" style="1" customWidth="1"/>
    <col min="3" max="3" width="11.57421875" style="27" customWidth="1"/>
    <col min="4" max="4" width="11.57421875" style="39" customWidth="1"/>
    <col min="5" max="5" width="11.57421875" style="27" customWidth="1"/>
    <col min="6" max="6" width="14.28125" style="27" customWidth="1"/>
    <col min="7" max="7" width="13.421875" style="27" customWidth="1"/>
    <col min="8" max="10" width="11.57421875" style="1" customWidth="1"/>
    <col min="11" max="11" width="49.57421875" style="1" customWidth="1"/>
    <col min="12" max="16384" width="11.57421875" style="1" customWidth="1"/>
  </cols>
  <sheetData>
    <row r="1" spans="1:7" ht="15" customHeight="1" thickTop="1">
      <c r="A1" s="57"/>
      <c r="B1" s="58"/>
      <c r="C1" s="58"/>
      <c r="D1" s="58"/>
      <c r="E1" s="58"/>
      <c r="F1" s="30"/>
      <c r="G1" s="31"/>
    </row>
    <row r="2" spans="1:7" ht="15" customHeight="1">
      <c r="A2" s="59"/>
      <c r="B2" s="60"/>
      <c r="C2" s="60"/>
      <c r="D2" s="60"/>
      <c r="E2" s="60"/>
      <c r="F2" s="32"/>
      <c r="G2" s="33"/>
    </row>
    <row r="3" spans="1:7" ht="12.75" customHeight="1">
      <c r="A3" s="4" t="s">
        <v>4</v>
      </c>
      <c r="B3" s="61" t="s">
        <v>5</v>
      </c>
      <c r="C3" s="61"/>
      <c r="D3" s="61"/>
      <c r="E3" s="61"/>
      <c r="F3" s="19"/>
      <c r="G3" s="34"/>
    </row>
    <row r="4" spans="1:7" ht="12.75" customHeight="1">
      <c r="A4" s="5"/>
      <c r="B4" s="61"/>
      <c r="C4" s="61"/>
      <c r="D4" s="61"/>
      <c r="E4" s="61"/>
      <c r="F4" s="19"/>
      <c r="G4" s="34"/>
    </row>
    <row r="5" spans="1:7" ht="12.75" customHeight="1">
      <c r="A5" s="5"/>
      <c r="B5" s="61"/>
      <c r="C5" s="61"/>
      <c r="D5" s="61"/>
      <c r="E5" s="61"/>
      <c r="F5" s="19"/>
      <c r="G5" s="34"/>
    </row>
    <row r="6" spans="1:7" ht="12.75" customHeight="1">
      <c r="A6" s="79" t="s">
        <v>6</v>
      </c>
      <c r="B6" s="80" t="s">
        <v>7</v>
      </c>
      <c r="C6" s="64"/>
      <c r="D6" s="81"/>
      <c r="E6" s="82" t="s">
        <v>8</v>
      </c>
      <c r="F6" s="64" t="s">
        <v>342</v>
      </c>
      <c r="G6" s="34"/>
    </row>
    <row r="7" spans="1:7" ht="12.75" customHeight="1">
      <c r="A7" s="79" t="s">
        <v>9</v>
      </c>
      <c r="B7" s="83" t="s">
        <v>289</v>
      </c>
      <c r="C7" s="83"/>
      <c r="D7" s="83"/>
      <c r="E7" s="83"/>
      <c r="F7" s="82" t="s">
        <v>10</v>
      </c>
      <c r="G7" s="20"/>
    </row>
    <row r="8" spans="1:7" ht="12.75" customHeight="1">
      <c r="A8" s="84"/>
      <c r="B8" s="83"/>
      <c r="C8" s="83"/>
      <c r="D8" s="83"/>
      <c r="E8" s="83"/>
      <c r="F8" s="64"/>
      <c r="G8" s="21"/>
    </row>
    <row r="9" spans="1:7" ht="12.75" customHeight="1">
      <c r="A9" s="84"/>
      <c r="B9" s="83"/>
      <c r="C9" s="83"/>
      <c r="D9" s="83"/>
      <c r="E9" s="83"/>
      <c r="F9" s="82" t="s">
        <v>11</v>
      </c>
      <c r="G9" s="20"/>
    </row>
    <row r="10" spans="1:7" ht="12.75" customHeight="1">
      <c r="A10" s="84"/>
      <c r="B10" s="83"/>
      <c r="C10" s="83"/>
      <c r="D10" s="83"/>
      <c r="E10" s="83"/>
      <c r="F10" s="82" t="s">
        <v>12</v>
      </c>
      <c r="G10" s="20"/>
    </row>
    <row r="11" spans="1:7" ht="12.75" customHeight="1">
      <c r="A11" s="84"/>
      <c r="B11" s="83"/>
      <c r="C11" s="83"/>
      <c r="D11" s="83"/>
      <c r="E11" s="83"/>
      <c r="F11" s="64"/>
      <c r="G11" s="34"/>
    </row>
    <row r="12" spans="1:7" ht="12.75" customHeight="1" thickBot="1">
      <c r="A12" s="6" t="s">
        <v>13</v>
      </c>
      <c r="B12" s="7" t="s">
        <v>117</v>
      </c>
      <c r="C12" s="22"/>
      <c r="D12" s="22"/>
      <c r="E12" s="22"/>
      <c r="F12" s="22"/>
      <c r="G12" s="35"/>
    </row>
    <row r="13" spans="1:7" ht="12.75" customHeight="1" thickTop="1">
      <c r="A13" s="8"/>
      <c r="B13" s="8"/>
      <c r="C13" s="23"/>
      <c r="D13" s="23"/>
      <c r="E13" s="23"/>
      <c r="F13" s="23"/>
      <c r="G13" s="23"/>
    </row>
    <row r="14" spans="1:7" ht="12.75" customHeight="1">
      <c r="A14" s="9" t="s">
        <v>14</v>
      </c>
      <c r="B14" s="10"/>
      <c r="C14" s="24"/>
      <c r="D14" s="24"/>
      <c r="E14" s="24"/>
      <c r="F14" s="24"/>
      <c r="G14" s="24"/>
    </row>
    <row r="15" spans="1:7" ht="12.75" customHeight="1" thickBot="1">
      <c r="A15" s="8"/>
      <c r="B15" s="8"/>
      <c r="C15" s="23"/>
      <c r="D15" s="23"/>
      <c r="E15" s="23"/>
      <c r="F15" s="23"/>
      <c r="G15" s="23"/>
    </row>
    <row r="16" spans="1:7" ht="12.75" customHeight="1" thickBot="1" thickTop="1">
      <c r="A16" s="75" t="s">
        <v>15</v>
      </c>
      <c r="B16" s="76" t="s">
        <v>16</v>
      </c>
      <c r="C16" s="77" t="s">
        <v>17</v>
      </c>
      <c r="D16" s="77" t="s">
        <v>18</v>
      </c>
      <c r="E16" s="77" t="s">
        <v>19</v>
      </c>
      <c r="F16" s="77" t="s">
        <v>20</v>
      </c>
      <c r="G16" s="78" t="s">
        <v>21</v>
      </c>
    </row>
    <row r="17" spans="1:7" ht="12.75" thickTop="1">
      <c r="A17" s="12" t="s">
        <v>22</v>
      </c>
      <c r="B17" s="12" t="s">
        <v>27</v>
      </c>
      <c r="C17" s="25"/>
      <c r="D17" s="36"/>
      <c r="E17" s="37"/>
      <c r="F17" s="37"/>
      <c r="G17" s="37"/>
    </row>
    <row r="18" spans="1:7" ht="12">
      <c r="A18" s="15"/>
      <c r="B18" s="15"/>
      <c r="C18" s="26"/>
      <c r="D18" s="38"/>
      <c r="E18" s="28"/>
      <c r="F18" s="28"/>
      <c r="G18" s="28"/>
    </row>
    <row r="19" spans="1:7" ht="12">
      <c r="A19" s="15"/>
      <c r="B19" s="15"/>
      <c r="C19" s="26"/>
      <c r="D19" s="38"/>
      <c r="E19" s="28"/>
      <c r="F19" s="28"/>
      <c r="G19" s="28"/>
    </row>
    <row r="20" spans="1:10" ht="132">
      <c r="A20" s="62" t="s">
        <v>29</v>
      </c>
      <c r="B20" s="63" t="s">
        <v>28</v>
      </c>
      <c r="C20" s="64" t="s">
        <v>0</v>
      </c>
      <c r="D20" s="39">
        <v>228.56</v>
      </c>
      <c r="E20" s="24"/>
      <c r="F20" s="24"/>
      <c r="J20" s="2"/>
    </row>
    <row r="21" spans="1:6" ht="144">
      <c r="A21" s="62" t="s">
        <v>30</v>
      </c>
      <c r="B21" s="63" t="s">
        <v>62</v>
      </c>
      <c r="C21" s="64" t="s">
        <v>0</v>
      </c>
      <c r="D21" s="39">
        <v>90.43</v>
      </c>
      <c r="E21" s="24"/>
      <c r="F21" s="24"/>
    </row>
    <row r="22" spans="1:6" ht="84">
      <c r="A22" s="62" t="s">
        <v>32</v>
      </c>
      <c r="B22" s="63" t="s">
        <v>31</v>
      </c>
      <c r="C22" s="64" t="s">
        <v>2</v>
      </c>
      <c r="D22" s="39">
        <v>10</v>
      </c>
      <c r="E22" s="24"/>
      <c r="F22" s="24"/>
    </row>
    <row r="23" spans="1:6" ht="72">
      <c r="A23" s="62" t="s">
        <v>33</v>
      </c>
      <c r="B23" s="63" t="s">
        <v>38</v>
      </c>
      <c r="C23" s="64" t="s">
        <v>2</v>
      </c>
      <c r="D23" s="39">
        <v>1</v>
      </c>
      <c r="E23" s="24"/>
      <c r="F23" s="24"/>
    </row>
    <row r="24" spans="1:6" ht="120">
      <c r="A24" s="62" t="s">
        <v>34</v>
      </c>
      <c r="B24" s="63" t="s">
        <v>139</v>
      </c>
      <c r="C24" s="64" t="s">
        <v>0</v>
      </c>
      <c r="D24" s="39">
        <v>8.96</v>
      </c>
      <c r="E24" s="24"/>
      <c r="F24" s="24"/>
    </row>
    <row r="25" spans="1:6" ht="120">
      <c r="A25" s="62" t="s">
        <v>41</v>
      </c>
      <c r="B25" s="63" t="s">
        <v>39</v>
      </c>
      <c r="C25" s="64" t="s">
        <v>2</v>
      </c>
      <c r="D25" s="39">
        <v>2</v>
      </c>
      <c r="E25" s="24"/>
      <c r="F25" s="24"/>
    </row>
    <row r="26" spans="1:6" ht="180">
      <c r="A26" s="62" t="s">
        <v>42</v>
      </c>
      <c r="B26" s="63" t="s">
        <v>35</v>
      </c>
      <c r="C26" s="64" t="s">
        <v>2</v>
      </c>
      <c r="D26" s="39">
        <v>3</v>
      </c>
      <c r="E26" s="24"/>
      <c r="F26" s="24"/>
    </row>
    <row r="27" spans="1:7" ht="12">
      <c r="A27" s="13" t="s">
        <v>22</v>
      </c>
      <c r="B27" s="13" t="s">
        <v>36</v>
      </c>
      <c r="C27" s="65"/>
      <c r="D27" s="66"/>
      <c r="E27" s="40"/>
      <c r="F27" s="45"/>
      <c r="G27" s="40"/>
    </row>
    <row r="28" spans="1:4" ht="12">
      <c r="A28" s="67"/>
      <c r="B28" s="63"/>
      <c r="C28" s="64"/>
      <c r="D28" s="68"/>
    </row>
    <row r="29" spans="1:7" ht="12">
      <c r="A29" s="13" t="s">
        <v>23</v>
      </c>
      <c r="B29" s="13" t="s">
        <v>37</v>
      </c>
      <c r="C29" s="65"/>
      <c r="D29" s="66"/>
      <c r="E29" s="40"/>
      <c r="F29" s="40"/>
      <c r="G29" s="40"/>
    </row>
    <row r="31" spans="1:6" ht="192">
      <c r="A31" s="62" t="s">
        <v>43</v>
      </c>
      <c r="B31" s="63" t="s">
        <v>40</v>
      </c>
      <c r="C31" s="64" t="s">
        <v>0</v>
      </c>
      <c r="D31" s="39">
        <v>95.7</v>
      </c>
      <c r="E31" s="24"/>
      <c r="F31" s="24"/>
    </row>
    <row r="32" spans="1:6" ht="132">
      <c r="A32" s="62" t="s">
        <v>44</v>
      </c>
      <c r="B32" s="63" t="s">
        <v>28</v>
      </c>
      <c r="C32" s="64" t="s">
        <v>0</v>
      </c>
      <c r="D32" s="39">
        <v>191.4</v>
      </c>
      <c r="E32" s="24"/>
      <c r="F32" s="24"/>
    </row>
    <row r="33" spans="1:6" ht="84">
      <c r="A33" s="62" t="s">
        <v>45</v>
      </c>
      <c r="B33" s="63" t="s">
        <v>47</v>
      </c>
      <c r="C33" s="64" t="s">
        <v>26</v>
      </c>
      <c r="D33" s="39">
        <v>4</v>
      </c>
      <c r="E33" s="24"/>
      <c r="F33" s="24"/>
    </row>
    <row r="34" spans="1:6" ht="84">
      <c r="A34" s="62" t="s">
        <v>46</v>
      </c>
      <c r="B34" s="63" t="s">
        <v>48</v>
      </c>
      <c r="C34" s="64" t="s">
        <v>26</v>
      </c>
      <c r="D34" s="39">
        <v>4</v>
      </c>
      <c r="E34" s="24"/>
      <c r="F34" s="24"/>
    </row>
    <row r="35" spans="1:6" ht="96">
      <c r="A35" s="62" t="s">
        <v>50</v>
      </c>
      <c r="B35" s="63" t="s">
        <v>49</v>
      </c>
      <c r="C35" s="64" t="s">
        <v>2</v>
      </c>
      <c r="D35" s="39">
        <v>2</v>
      </c>
      <c r="E35" s="24"/>
      <c r="F35" s="24"/>
    </row>
    <row r="36" spans="1:6" ht="132">
      <c r="A36" s="62" t="s">
        <v>51</v>
      </c>
      <c r="B36" s="63" t="s">
        <v>318</v>
      </c>
      <c r="C36" s="64" t="s">
        <v>0</v>
      </c>
      <c r="D36" s="39">
        <v>5.6</v>
      </c>
      <c r="E36" s="24"/>
      <c r="F36" s="24"/>
    </row>
    <row r="37" spans="1:6" ht="156">
      <c r="A37" s="62" t="s">
        <v>53</v>
      </c>
      <c r="B37" s="63" t="s">
        <v>320</v>
      </c>
      <c r="C37" s="64" t="s">
        <v>319</v>
      </c>
      <c r="D37" s="39">
        <v>2</v>
      </c>
      <c r="E37" s="24"/>
      <c r="F37" s="24"/>
    </row>
    <row r="38" spans="1:6" ht="132">
      <c r="A38" s="62" t="s">
        <v>171</v>
      </c>
      <c r="B38" s="63" t="s">
        <v>321</v>
      </c>
      <c r="C38" s="64" t="s">
        <v>2</v>
      </c>
      <c r="D38" s="39">
        <v>2</v>
      </c>
      <c r="E38" s="24"/>
      <c r="F38" s="24"/>
    </row>
    <row r="39" spans="1:6" ht="144">
      <c r="A39" s="62" t="s">
        <v>322</v>
      </c>
      <c r="B39" s="63" t="s">
        <v>61</v>
      </c>
      <c r="C39" s="64" t="s">
        <v>1</v>
      </c>
      <c r="D39" s="39">
        <v>54</v>
      </c>
      <c r="E39" s="24"/>
      <c r="F39" s="24"/>
    </row>
    <row r="41" spans="1:7" ht="12">
      <c r="A41" s="13" t="s">
        <v>23</v>
      </c>
      <c r="B41" s="13" t="s">
        <v>54</v>
      </c>
      <c r="C41" s="65"/>
      <c r="D41" s="66"/>
      <c r="E41" s="40"/>
      <c r="F41" s="36"/>
      <c r="G41" s="40"/>
    </row>
    <row r="43" spans="1:7" ht="12">
      <c r="A43" s="13" t="s">
        <v>24</v>
      </c>
      <c r="B43" s="13" t="s">
        <v>55</v>
      </c>
      <c r="C43" s="65"/>
      <c r="D43" s="66"/>
      <c r="E43" s="40"/>
      <c r="F43" s="40"/>
      <c r="G43" s="40"/>
    </row>
    <row r="45" spans="1:6" ht="96">
      <c r="A45" s="62" t="s">
        <v>66</v>
      </c>
      <c r="B45" s="63" t="s">
        <v>56</v>
      </c>
      <c r="C45" s="64" t="s">
        <v>2</v>
      </c>
      <c r="D45" s="39">
        <v>66</v>
      </c>
      <c r="E45" s="24"/>
      <c r="F45" s="24"/>
    </row>
    <row r="46" spans="1:6" ht="72">
      <c r="A46" s="62" t="s">
        <v>67</v>
      </c>
      <c r="B46" s="63" t="s">
        <v>57</v>
      </c>
      <c r="C46" s="64" t="s">
        <v>0</v>
      </c>
      <c r="D46" s="39">
        <v>105.7</v>
      </c>
      <c r="E46" s="24"/>
      <c r="F46" s="24"/>
    </row>
    <row r="47" spans="1:6" ht="84">
      <c r="A47" s="62" t="s">
        <v>68</v>
      </c>
      <c r="B47" s="63" t="s">
        <v>63</v>
      </c>
      <c r="C47" s="64" t="s">
        <v>2</v>
      </c>
      <c r="D47" s="39">
        <v>17</v>
      </c>
      <c r="E47" s="24"/>
      <c r="F47" s="24"/>
    </row>
    <row r="48" spans="1:6" ht="72">
      <c r="A48" s="62" t="s">
        <v>69</v>
      </c>
      <c r="B48" s="63" t="s">
        <v>58</v>
      </c>
      <c r="C48" s="64" t="s">
        <v>3</v>
      </c>
      <c r="D48" s="39">
        <v>7.5</v>
      </c>
      <c r="E48" s="24"/>
      <c r="F48" s="24"/>
    </row>
    <row r="49" spans="1:6" ht="204">
      <c r="A49" s="62" t="s">
        <v>70</v>
      </c>
      <c r="B49" s="63" t="s">
        <v>59</v>
      </c>
      <c r="C49" s="64" t="s">
        <v>0</v>
      </c>
      <c r="D49" s="39">
        <v>47.85</v>
      </c>
      <c r="E49" s="24"/>
      <c r="F49" s="24"/>
    </row>
    <row r="50" spans="1:6" ht="144">
      <c r="A50" s="62" t="s">
        <v>71</v>
      </c>
      <c r="B50" s="63" t="s">
        <v>60</v>
      </c>
      <c r="C50" s="64" t="s">
        <v>0</v>
      </c>
      <c r="D50" s="39">
        <v>105.7</v>
      </c>
      <c r="E50" s="24"/>
      <c r="F50" s="24"/>
    </row>
    <row r="51" spans="1:6" ht="144">
      <c r="A51" s="62" t="s">
        <v>72</v>
      </c>
      <c r="B51" s="63" t="s">
        <v>61</v>
      </c>
      <c r="C51" s="64" t="s">
        <v>1</v>
      </c>
      <c r="D51" s="39">
        <v>50.4</v>
      </c>
      <c r="E51" s="24"/>
      <c r="F51" s="24"/>
    </row>
    <row r="52" spans="1:6" ht="132">
      <c r="A52" s="62" t="s">
        <v>73</v>
      </c>
      <c r="B52" s="63" t="s">
        <v>28</v>
      </c>
      <c r="C52" s="64" t="s">
        <v>0</v>
      </c>
      <c r="D52" s="39">
        <v>75.75</v>
      </c>
      <c r="E52" s="24"/>
      <c r="F52" s="24"/>
    </row>
    <row r="53" spans="1:6" ht="144">
      <c r="A53" s="62" t="s">
        <v>74</v>
      </c>
      <c r="B53" s="63" t="s">
        <v>62</v>
      </c>
      <c r="C53" s="64" t="s">
        <v>0</v>
      </c>
      <c r="D53" s="39">
        <v>105.7</v>
      </c>
      <c r="E53" s="24"/>
      <c r="F53" s="24"/>
    </row>
    <row r="54" spans="1:6" ht="84">
      <c r="A54" s="62" t="s">
        <v>75</v>
      </c>
      <c r="B54" s="63" t="s">
        <v>64</v>
      </c>
      <c r="C54" s="64" t="s">
        <v>26</v>
      </c>
      <c r="D54" s="39">
        <v>17</v>
      </c>
      <c r="E54" s="24"/>
      <c r="F54" s="24"/>
    </row>
    <row r="55" spans="1:6" ht="84">
      <c r="A55" s="62" t="s">
        <v>76</v>
      </c>
      <c r="B55" s="63" t="s">
        <v>52</v>
      </c>
      <c r="C55" s="64" t="s">
        <v>2</v>
      </c>
      <c r="D55" s="39">
        <v>17</v>
      </c>
      <c r="E55" s="24"/>
      <c r="F55" s="24"/>
    </row>
    <row r="56" spans="1:6" ht="108">
      <c r="A56" s="62" t="s">
        <v>183</v>
      </c>
      <c r="B56" s="63" t="s">
        <v>65</v>
      </c>
      <c r="C56" s="64" t="s">
        <v>2</v>
      </c>
      <c r="D56" s="39">
        <v>66</v>
      </c>
      <c r="E56" s="24"/>
      <c r="F56" s="24"/>
    </row>
    <row r="58" spans="1:7" ht="12">
      <c r="A58" s="13" t="s">
        <v>24</v>
      </c>
      <c r="B58" s="13" t="s">
        <v>77</v>
      </c>
      <c r="C58" s="65"/>
      <c r="D58" s="66"/>
      <c r="E58" s="40"/>
      <c r="F58" s="40"/>
      <c r="G58" s="40"/>
    </row>
    <row r="60" spans="1:7" ht="12">
      <c r="A60" s="13" t="s">
        <v>25</v>
      </c>
      <c r="B60" s="13" t="s">
        <v>172</v>
      </c>
      <c r="C60" s="65"/>
      <c r="D60" s="66"/>
      <c r="E60" s="40"/>
      <c r="F60" s="40"/>
      <c r="G60" s="40"/>
    </row>
    <row r="62" spans="1:6" ht="192">
      <c r="A62" s="62" t="s">
        <v>78</v>
      </c>
      <c r="B62" s="63" t="s">
        <v>80</v>
      </c>
      <c r="C62" s="64" t="s">
        <v>0</v>
      </c>
      <c r="D62" s="39">
        <v>1586</v>
      </c>
      <c r="E62" s="49"/>
      <c r="F62" s="49"/>
    </row>
    <row r="63" spans="1:6" ht="228">
      <c r="A63" s="62" t="s">
        <v>83</v>
      </c>
      <c r="B63" s="63" t="s">
        <v>79</v>
      </c>
      <c r="C63" s="64" t="s">
        <v>0</v>
      </c>
      <c r="D63" s="39">
        <f>197.52+79.76</f>
        <v>277.28000000000003</v>
      </c>
      <c r="E63" s="49"/>
      <c r="F63" s="49"/>
    </row>
    <row r="64" spans="1:6" ht="156">
      <c r="A64" s="62" t="s">
        <v>84</v>
      </c>
      <c r="B64" s="63" t="s">
        <v>81</v>
      </c>
      <c r="C64" s="64" t="s">
        <v>0</v>
      </c>
      <c r="D64" s="39">
        <f>7.13+8.32</f>
        <v>15.45</v>
      </c>
      <c r="E64" s="49"/>
      <c r="F64" s="49"/>
    </row>
    <row r="65" spans="1:6" ht="192">
      <c r="A65" s="62" t="s">
        <v>85</v>
      </c>
      <c r="B65" s="63" t="s">
        <v>82</v>
      </c>
      <c r="C65" s="64" t="s">
        <v>0</v>
      </c>
      <c r="D65" s="39">
        <v>15.45</v>
      </c>
      <c r="E65" s="48"/>
      <c r="F65" s="49"/>
    </row>
    <row r="66" spans="1:6" ht="96">
      <c r="A66" s="62" t="s">
        <v>184</v>
      </c>
      <c r="B66" s="63" t="s">
        <v>86</v>
      </c>
      <c r="C66" s="64" t="s">
        <v>0</v>
      </c>
      <c r="D66" s="39">
        <v>51.06</v>
      </c>
      <c r="E66" s="49"/>
      <c r="F66" s="49"/>
    </row>
    <row r="68" spans="1:7" ht="12">
      <c r="A68" s="13" t="s">
        <v>25</v>
      </c>
      <c r="B68" s="13" t="s">
        <v>87</v>
      </c>
      <c r="C68" s="65"/>
      <c r="D68" s="66"/>
      <c r="E68" s="40"/>
      <c r="F68" s="45"/>
      <c r="G68" s="40"/>
    </row>
    <row r="70" spans="1:7" ht="12">
      <c r="A70" s="13" t="s">
        <v>88</v>
      </c>
      <c r="B70" s="13" t="s">
        <v>99</v>
      </c>
      <c r="C70" s="65"/>
      <c r="D70" s="66"/>
      <c r="E70" s="40"/>
      <c r="F70" s="40"/>
      <c r="G70" s="40"/>
    </row>
    <row r="72" spans="1:6" ht="84">
      <c r="A72" s="62" t="s">
        <v>91</v>
      </c>
      <c r="B72" s="63" t="s">
        <v>89</v>
      </c>
      <c r="C72" s="64" t="s">
        <v>90</v>
      </c>
      <c r="D72" s="39">
        <v>2</v>
      </c>
      <c r="E72" s="49"/>
      <c r="F72" s="49"/>
    </row>
    <row r="73" spans="1:6" ht="192">
      <c r="A73" s="62" t="s">
        <v>95</v>
      </c>
      <c r="B73" s="63" t="s">
        <v>40</v>
      </c>
      <c r="C73" s="64" t="s">
        <v>0</v>
      </c>
      <c r="D73" s="39">
        <v>18</v>
      </c>
      <c r="E73" s="49"/>
      <c r="F73" s="49"/>
    </row>
    <row r="74" spans="1:6" ht="108">
      <c r="A74" s="62" t="s">
        <v>96</v>
      </c>
      <c r="B74" s="63" t="s">
        <v>92</v>
      </c>
      <c r="C74" s="64" t="s">
        <v>0</v>
      </c>
      <c r="D74" s="39">
        <v>14.76</v>
      </c>
      <c r="E74" s="49"/>
      <c r="F74" s="49"/>
    </row>
    <row r="75" spans="1:6" ht="144">
      <c r="A75" s="62" t="s">
        <v>97</v>
      </c>
      <c r="B75" s="63" t="s">
        <v>93</v>
      </c>
      <c r="C75" s="64" t="s">
        <v>2</v>
      </c>
      <c r="D75" s="39">
        <v>3</v>
      </c>
      <c r="E75" s="49"/>
      <c r="F75" s="49"/>
    </row>
    <row r="76" spans="1:6" ht="132">
      <c r="A76" s="62" t="s">
        <v>98</v>
      </c>
      <c r="B76" s="63" t="s">
        <v>28</v>
      </c>
      <c r="C76" s="64" t="s">
        <v>0</v>
      </c>
      <c r="D76" s="39">
        <v>57.52</v>
      </c>
      <c r="E76" s="48"/>
      <c r="F76" s="49"/>
    </row>
    <row r="77" spans="1:6" ht="144">
      <c r="A77" s="62" t="s">
        <v>185</v>
      </c>
      <c r="B77" s="63" t="s">
        <v>94</v>
      </c>
      <c r="C77" s="64" t="s">
        <v>26</v>
      </c>
      <c r="D77" s="39">
        <v>6</v>
      </c>
      <c r="E77" s="49"/>
      <c r="F77" s="49"/>
    </row>
    <row r="78" spans="1:7" ht="12">
      <c r="A78" s="13" t="s">
        <v>88</v>
      </c>
      <c r="B78" s="13" t="s">
        <v>99</v>
      </c>
      <c r="C78" s="65"/>
      <c r="D78" s="66"/>
      <c r="E78" s="40"/>
      <c r="F78" s="45"/>
      <c r="G78" s="40"/>
    </row>
    <row r="79" spans="1:7" ht="12">
      <c r="A79" s="13" t="s">
        <v>100</v>
      </c>
      <c r="B79" s="13" t="s">
        <v>101</v>
      </c>
      <c r="C79" s="65"/>
      <c r="D79" s="66"/>
      <c r="E79" s="40"/>
      <c r="F79" s="40"/>
      <c r="G79" s="40"/>
    </row>
    <row r="81" spans="1:6" ht="144">
      <c r="A81" s="62" t="s">
        <v>102</v>
      </c>
      <c r="B81" s="63" t="s">
        <v>60</v>
      </c>
      <c r="C81" s="64" t="s">
        <v>0</v>
      </c>
      <c r="D81" s="39">
        <v>51.6</v>
      </c>
      <c r="E81" s="49"/>
      <c r="F81" s="49"/>
    </row>
    <row r="82" spans="1:6" ht="144">
      <c r="A82" s="62" t="s">
        <v>103</v>
      </c>
      <c r="B82" s="63" t="s">
        <v>61</v>
      </c>
      <c r="C82" s="64" t="s">
        <v>1</v>
      </c>
      <c r="D82" s="39">
        <v>52.26</v>
      </c>
      <c r="E82" s="49"/>
      <c r="F82" s="49"/>
    </row>
    <row r="83" spans="1:6" ht="192">
      <c r="A83" s="62" t="s">
        <v>105</v>
      </c>
      <c r="B83" s="63" t="s">
        <v>104</v>
      </c>
      <c r="C83" s="64" t="s">
        <v>0</v>
      </c>
      <c r="D83" s="39">
        <v>51.6</v>
      </c>
      <c r="E83" s="49"/>
      <c r="F83" s="49"/>
    </row>
    <row r="84" spans="1:6" ht="132">
      <c r="A84" s="62" t="s">
        <v>106</v>
      </c>
      <c r="B84" s="63" t="s">
        <v>28</v>
      </c>
      <c r="C84" s="64" t="s">
        <v>0</v>
      </c>
      <c r="D84" s="39">
        <v>72.64</v>
      </c>
      <c r="E84" s="48"/>
      <c r="F84" s="49"/>
    </row>
    <row r="85" spans="1:6" ht="144">
      <c r="A85" s="62" t="s">
        <v>108</v>
      </c>
      <c r="B85" s="63" t="s">
        <v>62</v>
      </c>
      <c r="C85" s="64" t="s">
        <v>0</v>
      </c>
      <c r="D85" s="39">
        <v>51.6</v>
      </c>
      <c r="E85" s="48"/>
      <c r="F85" s="49"/>
    </row>
    <row r="86" spans="1:6" ht="84">
      <c r="A86" s="62" t="s">
        <v>109</v>
      </c>
      <c r="B86" s="63" t="s">
        <v>343</v>
      </c>
      <c r="C86" s="64" t="s">
        <v>26</v>
      </c>
      <c r="D86" s="39">
        <v>3</v>
      </c>
      <c r="E86" s="49"/>
      <c r="F86" s="49"/>
    </row>
    <row r="87" spans="1:6" ht="84">
      <c r="A87" s="62" t="s">
        <v>110</v>
      </c>
      <c r="B87" s="63" t="s">
        <v>48</v>
      </c>
      <c r="C87" s="64" t="s">
        <v>26</v>
      </c>
      <c r="D87" s="39">
        <v>3</v>
      </c>
      <c r="E87" s="49"/>
      <c r="F87" s="49"/>
    </row>
    <row r="88" spans="1:6" ht="84">
      <c r="A88" s="62" t="s">
        <v>111</v>
      </c>
      <c r="B88" s="63" t="s">
        <v>52</v>
      </c>
      <c r="C88" s="64" t="s">
        <v>2</v>
      </c>
      <c r="D88" s="39">
        <v>3</v>
      </c>
      <c r="E88" s="48"/>
      <c r="F88" s="49"/>
    </row>
    <row r="89" spans="1:6" ht="144">
      <c r="A89" s="62" t="s">
        <v>186</v>
      </c>
      <c r="B89" s="63" t="s">
        <v>93</v>
      </c>
      <c r="C89" s="64" t="s">
        <v>2</v>
      </c>
      <c r="D89" s="39">
        <v>3</v>
      </c>
      <c r="E89" s="49"/>
      <c r="F89" s="49"/>
    </row>
    <row r="90" spans="1:7" ht="12">
      <c r="A90" s="13" t="s">
        <v>100</v>
      </c>
      <c r="B90" s="13" t="s">
        <v>107</v>
      </c>
      <c r="C90" s="65"/>
      <c r="D90" s="66"/>
      <c r="E90" s="40"/>
      <c r="F90" s="45"/>
      <c r="G90" s="40"/>
    </row>
    <row r="92" spans="1:7" ht="12">
      <c r="A92" s="13" t="s">
        <v>128</v>
      </c>
      <c r="B92" s="13" t="s">
        <v>112</v>
      </c>
      <c r="C92" s="65"/>
      <c r="D92" s="66"/>
      <c r="E92" s="40"/>
      <c r="F92" s="40"/>
      <c r="G92" s="40"/>
    </row>
    <row r="94" spans="1:2" ht="12">
      <c r="A94" s="14" t="s">
        <v>129</v>
      </c>
      <c r="B94" s="14" t="s">
        <v>113</v>
      </c>
    </row>
    <row r="96" spans="1:6" ht="120">
      <c r="A96" s="62" t="s">
        <v>138</v>
      </c>
      <c r="B96" s="63" t="s">
        <v>114</v>
      </c>
      <c r="C96" s="64" t="s">
        <v>0</v>
      </c>
      <c r="D96" s="39">
        <v>42</v>
      </c>
      <c r="E96" s="49"/>
      <c r="F96" s="49"/>
    </row>
    <row r="97" spans="1:6" ht="84">
      <c r="A97" s="62" t="s">
        <v>166</v>
      </c>
      <c r="B97" s="63" t="s">
        <v>115</v>
      </c>
      <c r="C97" s="64" t="s">
        <v>2</v>
      </c>
      <c r="D97" s="39">
        <v>24</v>
      </c>
      <c r="E97" s="49"/>
      <c r="F97" s="49"/>
    </row>
    <row r="98" spans="1:6" ht="48">
      <c r="A98" s="62" t="s">
        <v>167</v>
      </c>
      <c r="B98" s="63" t="s">
        <v>141</v>
      </c>
      <c r="C98" s="28" t="s">
        <v>2</v>
      </c>
      <c r="D98" s="39">
        <v>2</v>
      </c>
      <c r="E98" s="49"/>
      <c r="F98" s="49"/>
    </row>
    <row r="99" spans="1:6" ht="96">
      <c r="A99" s="62" t="s">
        <v>187</v>
      </c>
      <c r="B99" s="63" t="s">
        <v>173</v>
      </c>
      <c r="C99" s="28" t="s">
        <v>0</v>
      </c>
      <c r="D99" s="39">
        <v>1</v>
      </c>
      <c r="E99" s="49"/>
      <c r="F99" s="49"/>
    </row>
    <row r="100" spans="1:2" ht="12">
      <c r="A100" s="14" t="s">
        <v>130</v>
      </c>
      <c r="B100" s="14" t="s">
        <v>158</v>
      </c>
    </row>
    <row r="101" spans="2:3" ht="12">
      <c r="B101" s="63"/>
      <c r="C101" s="28"/>
    </row>
    <row r="102" spans="1:6" ht="132">
      <c r="A102" s="62" t="s">
        <v>142</v>
      </c>
      <c r="B102" s="63" t="s">
        <v>148</v>
      </c>
      <c r="C102" s="28" t="s">
        <v>0</v>
      </c>
      <c r="D102" s="39">
        <v>32</v>
      </c>
      <c r="E102" s="49"/>
      <c r="F102" s="49"/>
    </row>
    <row r="103" spans="1:6" ht="96">
      <c r="A103" s="62" t="s">
        <v>143</v>
      </c>
      <c r="B103" s="63" t="s">
        <v>150</v>
      </c>
      <c r="C103" s="28" t="s">
        <v>2</v>
      </c>
      <c r="D103" s="39">
        <v>4</v>
      </c>
      <c r="E103" s="49"/>
      <c r="F103" s="49"/>
    </row>
    <row r="104" spans="1:6" ht="96">
      <c r="A104" s="62" t="s">
        <v>144</v>
      </c>
      <c r="B104" s="63" t="s">
        <v>116</v>
      </c>
      <c r="C104" s="28" t="s">
        <v>0</v>
      </c>
      <c r="D104" s="39">
        <v>42</v>
      </c>
      <c r="E104" s="49"/>
      <c r="F104" s="49"/>
    </row>
    <row r="105" spans="1:6" ht="96">
      <c r="A105" s="62" t="s">
        <v>145</v>
      </c>
      <c r="B105" s="63" t="s">
        <v>153</v>
      </c>
      <c r="C105" s="28" t="s">
        <v>0</v>
      </c>
      <c r="D105" s="39">
        <v>48</v>
      </c>
      <c r="E105" s="49"/>
      <c r="F105" s="49"/>
    </row>
    <row r="106" spans="1:6" ht="36">
      <c r="A106" s="62" t="s">
        <v>146</v>
      </c>
      <c r="B106" s="63" t="s">
        <v>168</v>
      </c>
      <c r="C106" s="28" t="s">
        <v>2</v>
      </c>
      <c r="D106" s="39">
        <v>4</v>
      </c>
      <c r="E106" s="48"/>
      <c r="F106" s="49"/>
    </row>
    <row r="107" spans="1:6" ht="48">
      <c r="A107" s="62" t="s">
        <v>154</v>
      </c>
      <c r="B107" s="63" t="s">
        <v>141</v>
      </c>
      <c r="C107" s="28" t="s">
        <v>2</v>
      </c>
      <c r="D107" s="39">
        <v>3</v>
      </c>
      <c r="E107" s="48"/>
      <c r="F107" s="49"/>
    </row>
    <row r="108" spans="1:6" ht="48">
      <c r="A108" s="62" t="s">
        <v>155</v>
      </c>
      <c r="B108" s="63" t="s">
        <v>140</v>
      </c>
      <c r="C108" s="28" t="s">
        <v>2</v>
      </c>
      <c r="D108" s="39">
        <v>3</v>
      </c>
      <c r="E108" s="49"/>
      <c r="F108" s="49"/>
    </row>
    <row r="109" spans="1:6" ht="72">
      <c r="A109" s="62" t="s">
        <v>156</v>
      </c>
      <c r="B109" s="63" t="s">
        <v>151</v>
      </c>
      <c r="C109" s="28" t="s">
        <v>2</v>
      </c>
      <c r="D109" s="39">
        <v>3</v>
      </c>
      <c r="E109" s="48"/>
      <c r="F109" s="49"/>
    </row>
    <row r="110" spans="1:6" ht="72">
      <c r="A110" s="62" t="s">
        <v>157</v>
      </c>
      <c r="B110" s="63" t="s">
        <v>177</v>
      </c>
      <c r="C110" s="28" t="s">
        <v>0</v>
      </c>
      <c r="D110" s="39">
        <v>26</v>
      </c>
      <c r="E110" s="48"/>
      <c r="F110" s="49"/>
    </row>
    <row r="111" spans="1:6" ht="132">
      <c r="A111" s="62" t="s">
        <v>188</v>
      </c>
      <c r="B111" s="63" t="s">
        <v>149</v>
      </c>
      <c r="C111" s="28" t="s">
        <v>0</v>
      </c>
      <c r="D111" s="39">
        <v>8.96</v>
      </c>
      <c r="E111" s="49"/>
      <c r="F111" s="49"/>
    </row>
    <row r="112" spans="1:6" ht="96">
      <c r="A112" s="62" t="s">
        <v>189</v>
      </c>
      <c r="B112" s="63" t="s">
        <v>152</v>
      </c>
      <c r="C112" s="69" t="s">
        <v>2</v>
      </c>
      <c r="D112" s="39">
        <v>4</v>
      </c>
      <c r="E112" s="49"/>
      <c r="F112" s="49"/>
    </row>
    <row r="113" spans="1:6" ht="84">
      <c r="A113" s="62" t="s">
        <v>190</v>
      </c>
      <c r="B113" s="63" t="s">
        <v>176</v>
      </c>
      <c r="C113" s="28" t="s">
        <v>0</v>
      </c>
      <c r="D113" s="39">
        <v>83</v>
      </c>
      <c r="E113" s="49"/>
      <c r="F113" s="49"/>
    </row>
    <row r="114" spans="1:7" ht="48">
      <c r="A114" s="62" t="s">
        <v>191</v>
      </c>
      <c r="B114" s="63" t="s">
        <v>165</v>
      </c>
      <c r="C114" s="28" t="s">
        <v>2</v>
      </c>
      <c r="D114" s="39">
        <v>2</v>
      </c>
      <c r="E114" s="49"/>
      <c r="F114" s="49"/>
      <c r="G114" s="28"/>
    </row>
    <row r="115" spans="2:6" ht="12">
      <c r="B115" s="70"/>
      <c r="C115" s="29"/>
      <c r="D115" s="41"/>
      <c r="E115" s="50"/>
      <c r="F115" s="50"/>
    </row>
    <row r="116" spans="1:6" ht="12">
      <c r="A116" s="17" t="s">
        <v>131</v>
      </c>
      <c r="B116" s="17" t="s">
        <v>160</v>
      </c>
      <c r="E116" s="50"/>
      <c r="F116" s="50"/>
    </row>
    <row r="117" spans="5:6" ht="12">
      <c r="E117" s="50"/>
      <c r="F117" s="50"/>
    </row>
    <row r="118" spans="1:6" ht="84">
      <c r="A118" s="62" t="s">
        <v>169</v>
      </c>
      <c r="B118" s="63" t="s">
        <v>159</v>
      </c>
      <c r="C118" s="28" t="s">
        <v>2</v>
      </c>
      <c r="D118" s="39">
        <v>10</v>
      </c>
      <c r="E118" s="49"/>
      <c r="F118" s="49"/>
    </row>
    <row r="119" spans="1:6" ht="48">
      <c r="A119" s="62" t="s">
        <v>192</v>
      </c>
      <c r="B119" s="63" t="s">
        <v>170</v>
      </c>
      <c r="C119" s="28" t="s">
        <v>2</v>
      </c>
      <c r="D119" s="39">
        <v>6</v>
      </c>
      <c r="E119" s="49"/>
      <c r="F119" s="49"/>
    </row>
    <row r="120" spans="1:6" ht="96">
      <c r="A120" s="62" t="s">
        <v>193</v>
      </c>
      <c r="B120" s="63" t="s">
        <v>116</v>
      </c>
      <c r="C120" s="28" t="s">
        <v>0</v>
      </c>
      <c r="D120" s="39">
        <v>48</v>
      </c>
      <c r="E120" s="49"/>
      <c r="F120" s="49"/>
    </row>
    <row r="121" spans="1:6" ht="108">
      <c r="A121" s="62" t="s">
        <v>194</v>
      </c>
      <c r="B121" s="63" t="s">
        <v>161</v>
      </c>
      <c r="C121" s="28" t="s">
        <v>0</v>
      </c>
      <c r="D121" s="39">
        <v>48</v>
      </c>
      <c r="E121" s="49"/>
      <c r="F121" s="49"/>
    </row>
    <row r="122" spans="1:6" ht="36">
      <c r="A122" s="62" t="s">
        <v>195</v>
      </c>
      <c r="B122" s="63" t="s">
        <v>168</v>
      </c>
      <c r="C122" s="28" t="s">
        <v>2</v>
      </c>
      <c r="D122" s="39">
        <v>8</v>
      </c>
      <c r="E122" s="48"/>
      <c r="F122" s="49"/>
    </row>
    <row r="123" spans="1:6" ht="48">
      <c r="A123" s="62" t="s">
        <v>196</v>
      </c>
      <c r="B123" s="63" t="s">
        <v>141</v>
      </c>
      <c r="C123" s="28" t="s">
        <v>2</v>
      </c>
      <c r="D123" s="39">
        <v>2</v>
      </c>
      <c r="E123" s="49"/>
      <c r="F123" s="49"/>
    </row>
    <row r="124" spans="1:6" ht="48">
      <c r="A124" s="62" t="s">
        <v>197</v>
      </c>
      <c r="B124" s="63" t="s">
        <v>140</v>
      </c>
      <c r="C124" s="28" t="s">
        <v>2</v>
      </c>
      <c r="D124" s="39">
        <v>3</v>
      </c>
      <c r="E124" s="48"/>
      <c r="F124" s="49"/>
    </row>
    <row r="125" spans="1:6" ht="132">
      <c r="A125" s="62" t="s">
        <v>198</v>
      </c>
      <c r="B125" s="63" t="s">
        <v>162</v>
      </c>
      <c r="C125" s="28" t="s">
        <v>0</v>
      </c>
      <c r="D125" s="39">
        <v>8.96</v>
      </c>
      <c r="E125" s="48"/>
      <c r="F125" s="49"/>
    </row>
    <row r="126" spans="1:6" ht="72">
      <c r="A126" s="62" t="s">
        <v>199</v>
      </c>
      <c r="B126" s="63" t="s">
        <v>344</v>
      </c>
      <c r="C126" s="28" t="s">
        <v>0</v>
      </c>
      <c r="D126" s="39">
        <v>112</v>
      </c>
      <c r="E126" s="49"/>
      <c r="F126" s="49"/>
    </row>
    <row r="127" spans="1:6" ht="168">
      <c r="A127" s="62" t="s">
        <v>200</v>
      </c>
      <c r="B127" s="63" t="s">
        <v>124</v>
      </c>
      <c r="C127" s="28" t="s">
        <v>2</v>
      </c>
      <c r="D127" s="39">
        <v>6</v>
      </c>
      <c r="E127" s="49"/>
      <c r="F127" s="49"/>
    </row>
    <row r="128" spans="1:7" ht="84">
      <c r="A128" s="62" t="s">
        <v>201</v>
      </c>
      <c r="B128" s="63" t="s">
        <v>178</v>
      </c>
      <c r="C128" s="28" t="s">
        <v>2</v>
      </c>
      <c r="D128" s="39">
        <v>2</v>
      </c>
      <c r="E128" s="48"/>
      <c r="F128" s="49"/>
      <c r="G128" s="28"/>
    </row>
    <row r="129" spans="1:8" ht="120">
      <c r="A129" s="62" t="s">
        <v>202</v>
      </c>
      <c r="B129" s="63" t="s">
        <v>126</v>
      </c>
      <c r="C129" s="28" t="s">
        <v>0</v>
      </c>
      <c r="D129" s="39">
        <v>34</v>
      </c>
      <c r="E129" s="48"/>
      <c r="F129" s="49"/>
      <c r="G129" s="28"/>
      <c r="H129" s="18"/>
    </row>
    <row r="130" spans="1:7" ht="108">
      <c r="A130" s="62" t="s">
        <v>203</v>
      </c>
      <c r="B130" s="63" t="s">
        <v>175</v>
      </c>
      <c r="C130" s="28" t="s">
        <v>0</v>
      </c>
      <c r="D130" s="39">
        <v>68</v>
      </c>
      <c r="E130" s="49"/>
      <c r="F130" s="49"/>
      <c r="G130" s="28"/>
    </row>
    <row r="131" spans="5:6" ht="12">
      <c r="E131" s="50"/>
      <c r="F131" s="50"/>
    </row>
    <row r="132" spans="1:6" ht="12">
      <c r="A132" s="17" t="s">
        <v>132</v>
      </c>
      <c r="B132" s="17" t="s">
        <v>118</v>
      </c>
      <c r="E132" s="50"/>
      <c r="F132" s="50"/>
    </row>
    <row r="133" spans="5:6" ht="12">
      <c r="E133" s="50"/>
      <c r="F133" s="50"/>
    </row>
    <row r="134" spans="1:6" ht="72">
      <c r="A134" s="62" t="s">
        <v>204</v>
      </c>
      <c r="B134" s="71" t="s">
        <v>179</v>
      </c>
      <c r="C134" s="28" t="s">
        <v>2</v>
      </c>
      <c r="D134" s="39">
        <v>2</v>
      </c>
      <c r="E134" s="49"/>
      <c r="F134" s="49"/>
    </row>
    <row r="135" spans="1:6" ht="96">
      <c r="A135" s="62" t="s">
        <v>205</v>
      </c>
      <c r="B135" s="71" t="s">
        <v>147</v>
      </c>
      <c r="C135" s="28" t="s">
        <v>0</v>
      </c>
      <c r="D135" s="39">
        <v>6</v>
      </c>
      <c r="E135" s="49"/>
      <c r="F135" s="49"/>
    </row>
    <row r="136" spans="1:6" ht="72">
      <c r="A136" s="62" t="s">
        <v>206</v>
      </c>
      <c r="B136" s="70" t="s">
        <v>174</v>
      </c>
      <c r="C136" s="28" t="s">
        <v>2</v>
      </c>
      <c r="D136" s="39">
        <v>1</v>
      </c>
      <c r="E136" s="49"/>
      <c r="F136" s="49"/>
    </row>
    <row r="137" spans="1:6" ht="96">
      <c r="A137" s="62" t="s">
        <v>207</v>
      </c>
      <c r="B137" s="63" t="s">
        <v>163</v>
      </c>
      <c r="C137" s="28" t="s">
        <v>2</v>
      </c>
      <c r="D137" s="39">
        <v>1</v>
      </c>
      <c r="E137" s="49"/>
      <c r="F137" s="49"/>
    </row>
    <row r="138" spans="1:6" ht="144">
      <c r="A138" s="62" t="s">
        <v>208</v>
      </c>
      <c r="B138" s="63" t="s">
        <v>60</v>
      </c>
      <c r="C138" s="28" t="s">
        <v>0</v>
      </c>
      <c r="D138" s="39">
        <v>6</v>
      </c>
      <c r="E138" s="49"/>
      <c r="F138" s="49"/>
    </row>
    <row r="139" spans="1:6" ht="144">
      <c r="A139" s="62" t="s">
        <v>209</v>
      </c>
      <c r="B139" s="63" t="s">
        <v>61</v>
      </c>
      <c r="C139" s="28" t="s">
        <v>1</v>
      </c>
      <c r="D139" s="39">
        <v>4</v>
      </c>
      <c r="E139" s="49"/>
      <c r="F139" s="49"/>
    </row>
    <row r="140" spans="1:6" ht="120">
      <c r="A140" s="62" t="s">
        <v>210</v>
      </c>
      <c r="B140" s="63" t="s">
        <v>126</v>
      </c>
      <c r="C140" s="28" t="s">
        <v>0</v>
      </c>
      <c r="D140" s="39">
        <v>18</v>
      </c>
      <c r="E140" s="48"/>
      <c r="F140" s="49"/>
    </row>
    <row r="141" spans="1:6" ht="132">
      <c r="A141" s="62" t="s">
        <v>211</v>
      </c>
      <c r="B141" s="63" t="s">
        <v>127</v>
      </c>
      <c r="C141" s="28" t="s">
        <v>0</v>
      </c>
      <c r="D141" s="39">
        <v>6</v>
      </c>
      <c r="E141" s="48"/>
      <c r="F141" s="49"/>
    </row>
    <row r="142" spans="1:6" ht="168">
      <c r="A142" s="62" t="s">
        <v>212</v>
      </c>
      <c r="B142" s="63" t="s">
        <v>124</v>
      </c>
      <c r="C142" s="28" t="s">
        <v>2</v>
      </c>
      <c r="D142" s="39">
        <v>1</v>
      </c>
      <c r="E142" s="49"/>
      <c r="F142" s="49"/>
    </row>
    <row r="143" spans="1:6" ht="72">
      <c r="A143" s="62" t="s">
        <v>213</v>
      </c>
      <c r="B143" s="63" t="s">
        <v>164</v>
      </c>
      <c r="C143" s="28" t="s">
        <v>2</v>
      </c>
      <c r="D143" s="39">
        <v>1</v>
      </c>
      <c r="E143" s="49"/>
      <c r="F143" s="49"/>
    </row>
    <row r="144" spans="1:4" ht="12">
      <c r="A144" s="62"/>
      <c r="B144" s="63"/>
      <c r="C144" s="64"/>
      <c r="D144" s="42"/>
    </row>
    <row r="145" spans="1:7" ht="12">
      <c r="A145" s="13" t="s">
        <v>128</v>
      </c>
      <c r="B145" s="13" t="s">
        <v>133</v>
      </c>
      <c r="C145" s="65"/>
      <c r="D145" s="66"/>
      <c r="E145" s="40"/>
      <c r="F145" s="40"/>
      <c r="G145" s="40"/>
    </row>
    <row r="146" spans="1:7" ht="12">
      <c r="A146" s="15"/>
      <c r="B146" s="15"/>
      <c r="C146" s="69"/>
      <c r="D146" s="72"/>
      <c r="E146" s="43"/>
      <c r="F146" s="43"/>
      <c r="G146" s="43"/>
    </row>
    <row r="147" spans="1:7" ht="12">
      <c r="A147" s="13" t="s">
        <v>134</v>
      </c>
      <c r="B147" s="13" t="s">
        <v>221</v>
      </c>
      <c r="C147" s="65"/>
      <c r="D147" s="66"/>
      <c r="E147" s="40"/>
      <c r="F147" s="40"/>
      <c r="G147" s="40"/>
    </row>
    <row r="148" spans="1:7" ht="12">
      <c r="A148" s="15"/>
      <c r="B148" s="15"/>
      <c r="C148" s="69"/>
      <c r="D148" s="72"/>
      <c r="E148" s="43"/>
      <c r="F148" s="43"/>
      <c r="G148" s="43"/>
    </row>
    <row r="149" spans="1:7" ht="216">
      <c r="A149" s="62" t="s">
        <v>214</v>
      </c>
      <c r="B149" s="63" t="s">
        <v>137</v>
      </c>
      <c r="C149" s="28" t="s">
        <v>0</v>
      </c>
      <c r="D149" s="39">
        <v>4.5</v>
      </c>
      <c r="E149" s="48"/>
      <c r="F149" s="48"/>
      <c r="G149" s="43"/>
    </row>
    <row r="150" spans="1:8" ht="120">
      <c r="A150" s="62" t="s">
        <v>215</v>
      </c>
      <c r="B150" s="63" t="s">
        <v>123</v>
      </c>
      <c r="C150" s="28" t="s">
        <v>0</v>
      </c>
      <c r="D150" s="39">
        <v>9</v>
      </c>
      <c r="E150" s="48"/>
      <c r="F150" s="48"/>
      <c r="G150" s="43"/>
      <c r="H150" s="16"/>
    </row>
    <row r="151" spans="1:7" ht="120">
      <c r="A151" s="62" t="s">
        <v>216</v>
      </c>
      <c r="B151" s="71" t="s">
        <v>223</v>
      </c>
      <c r="C151" s="28" t="s">
        <v>2</v>
      </c>
      <c r="D151" s="39">
        <v>1</v>
      </c>
      <c r="E151" s="48"/>
      <c r="F151" s="48"/>
      <c r="G151" s="43"/>
    </row>
    <row r="152" spans="1:7" ht="120">
      <c r="A152" s="62" t="s">
        <v>217</v>
      </c>
      <c r="B152" s="71" t="s">
        <v>224</v>
      </c>
      <c r="C152" s="28" t="s">
        <v>2</v>
      </c>
      <c r="D152" s="39">
        <v>2</v>
      </c>
      <c r="E152" s="48"/>
      <c r="F152" s="48"/>
      <c r="G152" s="43"/>
    </row>
    <row r="153" spans="1:6" ht="84">
      <c r="A153" s="62" t="s">
        <v>225</v>
      </c>
      <c r="B153" s="63" t="s">
        <v>52</v>
      </c>
      <c r="C153" s="28" t="s">
        <v>2</v>
      </c>
      <c r="D153" s="39">
        <v>17</v>
      </c>
      <c r="E153" s="48"/>
      <c r="F153" s="48"/>
    </row>
    <row r="154" spans="1:7" ht="192">
      <c r="A154" s="62" t="s">
        <v>226</v>
      </c>
      <c r="B154" s="63" t="s">
        <v>80</v>
      </c>
      <c r="C154" s="28" t="s">
        <v>0</v>
      </c>
      <c r="D154" s="39">
        <v>1886</v>
      </c>
      <c r="E154" s="48"/>
      <c r="F154" s="48"/>
      <c r="G154" s="43"/>
    </row>
    <row r="155" spans="1:7" ht="228">
      <c r="A155" s="62" t="s">
        <v>227</v>
      </c>
      <c r="B155" s="63" t="s">
        <v>79</v>
      </c>
      <c r="C155" s="28" t="s">
        <v>0</v>
      </c>
      <c r="D155" s="39">
        <v>525.7</v>
      </c>
      <c r="E155" s="48"/>
      <c r="F155" s="48"/>
      <c r="G155" s="43"/>
    </row>
    <row r="156" spans="1:7" ht="336">
      <c r="A156" s="62" t="s">
        <v>296</v>
      </c>
      <c r="B156" s="63" t="s">
        <v>338</v>
      </c>
      <c r="C156" s="28" t="s">
        <v>319</v>
      </c>
      <c r="D156" s="39">
        <v>83</v>
      </c>
      <c r="E156" s="48"/>
      <c r="F156" s="48"/>
      <c r="G156" s="43"/>
    </row>
    <row r="157" spans="1:7" ht="252">
      <c r="A157" s="62" t="s">
        <v>316</v>
      </c>
      <c r="B157" s="63" t="s">
        <v>329</v>
      </c>
      <c r="C157" s="28" t="s">
        <v>2</v>
      </c>
      <c r="D157" s="39">
        <v>1</v>
      </c>
      <c r="E157" s="48"/>
      <c r="F157" s="48"/>
      <c r="G157" s="43"/>
    </row>
    <row r="158" spans="1:7" ht="192">
      <c r="A158" s="62" t="s">
        <v>317</v>
      </c>
      <c r="B158" s="63" t="s">
        <v>323</v>
      </c>
      <c r="C158" s="28" t="s">
        <v>0</v>
      </c>
      <c r="D158" s="39">
        <v>320</v>
      </c>
      <c r="E158" s="48"/>
      <c r="F158" s="48"/>
      <c r="G158" s="43"/>
    </row>
    <row r="159" spans="1:7" ht="12">
      <c r="A159" s="13" t="s">
        <v>134</v>
      </c>
      <c r="B159" s="13" t="s">
        <v>218</v>
      </c>
      <c r="C159" s="65"/>
      <c r="D159" s="66"/>
      <c r="E159" s="40"/>
      <c r="F159" s="40"/>
      <c r="G159" s="40"/>
    </row>
    <row r="160" spans="1:7" ht="12">
      <c r="A160" s="62"/>
      <c r="B160" s="71"/>
      <c r="C160" s="28"/>
      <c r="E160" s="43"/>
      <c r="F160" s="43"/>
      <c r="G160" s="43"/>
    </row>
    <row r="161" spans="1:7" ht="12">
      <c r="A161" s="13" t="s">
        <v>136</v>
      </c>
      <c r="B161" s="13" t="s">
        <v>219</v>
      </c>
      <c r="C161" s="65"/>
      <c r="D161" s="66"/>
      <c r="E161" s="37"/>
      <c r="F161" s="37"/>
      <c r="G161" s="37"/>
    </row>
    <row r="162" spans="1:7" ht="12">
      <c r="A162" s="15"/>
      <c r="B162" s="15"/>
      <c r="C162" s="69"/>
      <c r="D162" s="72"/>
      <c r="E162" s="28"/>
      <c r="F162" s="28"/>
      <c r="G162" s="28"/>
    </row>
    <row r="163" spans="1:6" ht="132">
      <c r="A163" s="62" t="s">
        <v>249</v>
      </c>
      <c r="B163" s="63" t="s">
        <v>228</v>
      </c>
      <c r="C163" s="28" t="s">
        <v>0</v>
      </c>
      <c r="D163" s="39">
        <v>628.56</v>
      </c>
      <c r="E163" s="48"/>
      <c r="F163" s="46"/>
    </row>
    <row r="164" spans="1:6" ht="144">
      <c r="A164" s="62" t="s">
        <v>250</v>
      </c>
      <c r="B164" s="63" t="s">
        <v>222</v>
      </c>
      <c r="C164" s="28" t="s">
        <v>0</v>
      </c>
      <c r="D164" s="39">
        <v>290.43</v>
      </c>
      <c r="E164" s="48"/>
      <c r="F164" s="46"/>
    </row>
    <row r="165" spans="1:7" ht="12">
      <c r="A165" s="13" t="s">
        <v>136</v>
      </c>
      <c r="B165" s="13" t="s">
        <v>220</v>
      </c>
      <c r="C165" s="65"/>
      <c r="D165" s="66"/>
      <c r="E165" s="40"/>
      <c r="F165" s="40"/>
      <c r="G165" s="40"/>
    </row>
    <row r="166" spans="1:7" ht="12">
      <c r="A166" s="62"/>
      <c r="B166" s="71"/>
      <c r="C166" s="28"/>
      <c r="E166" s="43"/>
      <c r="F166" s="43"/>
      <c r="G166" s="43"/>
    </row>
    <row r="167" spans="1:7" ht="12">
      <c r="A167" s="13" t="s">
        <v>229</v>
      </c>
      <c r="B167" s="13" t="s">
        <v>230</v>
      </c>
      <c r="C167" s="65"/>
      <c r="D167" s="66"/>
      <c r="E167" s="40"/>
      <c r="F167" s="40"/>
      <c r="G167" s="40"/>
    </row>
    <row r="168" spans="1:7" ht="12">
      <c r="A168" s="62"/>
      <c r="B168" s="71"/>
      <c r="C168" s="28"/>
      <c r="E168" s="43"/>
      <c r="F168" s="43"/>
      <c r="G168" s="43"/>
    </row>
    <row r="169" spans="1:15" ht="96">
      <c r="A169" s="62" t="s">
        <v>251</v>
      </c>
      <c r="B169" s="71" t="s">
        <v>119</v>
      </c>
      <c r="C169" s="28" t="s">
        <v>0</v>
      </c>
      <c r="D169" s="39">
        <v>164.38</v>
      </c>
      <c r="E169" s="48"/>
      <c r="F169" s="48"/>
      <c r="G169" s="43"/>
      <c r="J169" s="51"/>
      <c r="K169" s="52"/>
      <c r="L169" s="53"/>
      <c r="M169" s="2"/>
      <c r="N169" s="54"/>
      <c r="O169" s="54"/>
    </row>
    <row r="170" spans="1:15" ht="120">
      <c r="A170" s="62" t="s">
        <v>252</v>
      </c>
      <c r="B170" s="71" t="s">
        <v>125</v>
      </c>
      <c r="C170" s="28" t="s">
        <v>0</v>
      </c>
      <c r="D170" s="39">
        <v>164.38</v>
      </c>
      <c r="E170" s="48"/>
      <c r="F170" s="48"/>
      <c r="G170" s="43"/>
      <c r="J170" s="51"/>
      <c r="K170" s="52"/>
      <c r="L170" s="53"/>
      <c r="M170" s="2"/>
      <c r="N170" s="54"/>
      <c r="O170" s="54"/>
    </row>
    <row r="171" spans="1:15" ht="120">
      <c r="A171" s="62" t="s">
        <v>253</v>
      </c>
      <c r="B171" s="71" t="s">
        <v>239</v>
      </c>
      <c r="C171" s="28" t="s">
        <v>1</v>
      </c>
      <c r="D171" s="39">
        <v>354.4</v>
      </c>
      <c r="E171" s="48"/>
      <c r="F171" s="48"/>
      <c r="G171" s="43"/>
      <c r="J171" s="51"/>
      <c r="K171" s="52"/>
      <c r="L171" s="53"/>
      <c r="M171" s="2"/>
      <c r="N171" s="54"/>
      <c r="O171" s="54"/>
    </row>
    <row r="172" spans="1:15" ht="409.5">
      <c r="A172" s="62" t="s">
        <v>254</v>
      </c>
      <c r="B172" s="63" t="s">
        <v>340</v>
      </c>
      <c r="C172" s="28" t="s">
        <v>0</v>
      </c>
      <c r="D172" s="39">
        <v>867.25</v>
      </c>
      <c r="E172" s="48"/>
      <c r="F172" s="48"/>
      <c r="G172" s="43"/>
      <c r="J172" s="51"/>
      <c r="K172" s="56"/>
      <c r="L172" s="53"/>
      <c r="M172" s="2"/>
      <c r="N172" s="54"/>
      <c r="O172" s="54"/>
    </row>
    <row r="173" spans="1:15" ht="72">
      <c r="A173" s="62" t="s">
        <v>255</v>
      </c>
      <c r="B173" s="63" t="s">
        <v>287</v>
      </c>
      <c r="C173" s="28" t="s">
        <v>0</v>
      </c>
      <c r="D173" s="39">
        <v>8.2</v>
      </c>
      <c r="E173" s="48"/>
      <c r="F173" s="48"/>
      <c r="G173" s="43"/>
      <c r="J173" s="51"/>
      <c r="K173" s="52"/>
      <c r="L173" s="53"/>
      <c r="M173" s="2"/>
      <c r="N173" s="54"/>
      <c r="O173" s="54"/>
    </row>
    <row r="174" spans="1:15" ht="72">
      <c r="A174" s="62" t="s">
        <v>256</v>
      </c>
      <c r="B174" s="63" t="s">
        <v>174</v>
      </c>
      <c r="C174" s="28" t="s">
        <v>2</v>
      </c>
      <c r="D174" s="39">
        <v>1</v>
      </c>
      <c r="E174" s="48"/>
      <c r="F174" s="48"/>
      <c r="G174" s="43"/>
      <c r="J174" s="51"/>
      <c r="K174" s="52"/>
      <c r="L174" s="53"/>
      <c r="M174" s="2"/>
      <c r="N174" s="54"/>
      <c r="O174" s="54"/>
    </row>
    <row r="175" spans="1:15" ht="96">
      <c r="A175" s="62" t="s">
        <v>257</v>
      </c>
      <c r="B175" s="63" t="s">
        <v>163</v>
      </c>
      <c r="C175" s="28" t="s">
        <v>2</v>
      </c>
      <c r="D175" s="39">
        <v>1</v>
      </c>
      <c r="E175" s="48"/>
      <c r="F175" s="48"/>
      <c r="G175" s="43"/>
      <c r="J175" s="51"/>
      <c r="K175" s="52"/>
      <c r="L175" s="53"/>
      <c r="M175" s="2"/>
      <c r="N175" s="54"/>
      <c r="O175" s="54"/>
    </row>
    <row r="176" spans="1:15" ht="96">
      <c r="A176" s="62" t="s">
        <v>258</v>
      </c>
      <c r="B176" s="63" t="s">
        <v>236</v>
      </c>
      <c r="C176" s="28" t="s">
        <v>0</v>
      </c>
      <c r="D176" s="39">
        <v>25.87</v>
      </c>
      <c r="E176" s="48"/>
      <c r="F176" s="48"/>
      <c r="G176" s="43"/>
      <c r="J176" s="51"/>
      <c r="K176" s="55"/>
      <c r="L176" s="53"/>
      <c r="M176" s="2"/>
      <c r="N176" s="54"/>
      <c r="O176" s="54"/>
    </row>
    <row r="177" spans="1:7" ht="120">
      <c r="A177" s="62" t="s">
        <v>259</v>
      </c>
      <c r="B177" s="63" t="s">
        <v>121</v>
      </c>
      <c r="C177" s="28" t="s">
        <v>0</v>
      </c>
      <c r="D177" s="39">
        <v>25.87</v>
      </c>
      <c r="E177" s="48"/>
      <c r="F177" s="48"/>
      <c r="G177" s="43"/>
    </row>
    <row r="178" spans="1:7" ht="108">
      <c r="A178" s="62" t="s">
        <v>260</v>
      </c>
      <c r="B178" s="63" t="s">
        <v>122</v>
      </c>
      <c r="C178" s="28" t="s">
        <v>0</v>
      </c>
      <c r="D178" s="39">
        <v>15.87</v>
      </c>
      <c r="E178" s="48"/>
      <c r="F178" s="48"/>
      <c r="G178" s="43"/>
    </row>
    <row r="179" spans="1:7" ht="120">
      <c r="A179" s="62" t="s">
        <v>261</v>
      </c>
      <c r="B179" s="63" t="s">
        <v>123</v>
      </c>
      <c r="C179" s="28" t="s">
        <v>1</v>
      </c>
      <c r="D179" s="39">
        <v>6.87</v>
      </c>
      <c r="E179" s="48"/>
      <c r="F179" s="48"/>
      <c r="G179" s="43"/>
    </row>
    <row r="180" spans="1:7" ht="144">
      <c r="A180" s="62" t="s">
        <v>262</v>
      </c>
      <c r="B180" s="63" t="s">
        <v>60</v>
      </c>
      <c r="C180" s="28" t="s">
        <v>0</v>
      </c>
      <c r="D180" s="39">
        <v>6</v>
      </c>
      <c r="E180" s="48"/>
      <c r="F180" s="48"/>
      <c r="G180" s="43"/>
    </row>
    <row r="181" spans="1:7" ht="144">
      <c r="A181" s="62" t="s">
        <v>263</v>
      </c>
      <c r="B181" s="63" t="s">
        <v>61</v>
      </c>
      <c r="C181" s="28" t="s">
        <v>1</v>
      </c>
      <c r="D181" s="39">
        <v>4</v>
      </c>
      <c r="E181" s="48"/>
      <c r="F181" s="24"/>
      <c r="G181" s="43"/>
    </row>
    <row r="182" spans="1:7" ht="120">
      <c r="A182" s="62" t="s">
        <v>264</v>
      </c>
      <c r="B182" s="63" t="s">
        <v>126</v>
      </c>
      <c r="C182" s="28" t="s">
        <v>0</v>
      </c>
      <c r="D182" s="39">
        <v>18</v>
      </c>
      <c r="E182" s="48"/>
      <c r="F182" s="48"/>
      <c r="G182" s="43"/>
    </row>
    <row r="183" spans="1:7" ht="132">
      <c r="A183" s="62" t="s">
        <v>265</v>
      </c>
      <c r="B183" s="63" t="s">
        <v>127</v>
      </c>
      <c r="C183" s="28" t="s">
        <v>0</v>
      </c>
      <c r="D183" s="39">
        <v>6</v>
      </c>
      <c r="E183" s="48"/>
      <c r="F183" s="48"/>
      <c r="G183" s="43"/>
    </row>
    <row r="184" spans="1:7" ht="144">
      <c r="A184" s="62" t="s">
        <v>266</v>
      </c>
      <c r="B184" s="63" t="s">
        <v>237</v>
      </c>
      <c r="C184" s="28" t="s">
        <v>2</v>
      </c>
      <c r="D184" s="39">
        <v>1</v>
      </c>
      <c r="E184" s="48"/>
      <c r="F184" s="48"/>
      <c r="G184" s="43"/>
    </row>
    <row r="185" spans="1:7" ht="144">
      <c r="A185" s="62" t="s">
        <v>267</v>
      </c>
      <c r="B185" s="63" t="s">
        <v>238</v>
      </c>
      <c r="C185" s="28" t="s">
        <v>2</v>
      </c>
      <c r="D185" s="39">
        <v>1</v>
      </c>
      <c r="E185" s="48"/>
      <c r="F185" s="48"/>
      <c r="G185" s="43"/>
    </row>
    <row r="186" spans="1:7" ht="72">
      <c r="A186" s="62" t="s">
        <v>268</v>
      </c>
      <c r="B186" s="63" t="s">
        <v>164</v>
      </c>
      <c r="C186" s="28" t="s">
        <v>2</v>
      </c>
      <c r="D186" s="39">
        <v>1</v>
      </c>
      <c r="E186" s="48"/>
      <c r="F186" s="48"/>
      <c r="G186" s="43"/>
    </row>
    <row r="187" spans="1:7" ht="180">
      <c r="A187" s="62" t="s">
        <v>269</v>
      </c>
      <c r="B187" s="63" t="s">
        <v>120</v>
      </c>
      <c r="C187" s="28" t="s">
        <v>26</v>
      </c>
      <c r="D187" s="39">
        <v>1</v>
      </c>
      <c r="E187" s="48"/>
      <c r="F187" s="48"/>
      <c r="G187" s="43"/>
    </row>
    <row r="188" spans="1:7" ht="144">
      <c r="A188" s="62" t="s">
        <v>270</v>
      </c>
      <c r="B188" s="63" t="s">
        <v>231</v>
      </c>
      <c r="C188" s="28" t="s">
        <v>26</v>
      </c>
      <c r="D188" s="39">
        <v>2</v>
      </c>
      <c r="E188" s="48"/>
      <c r="F188" s="48"/>
      <c r="G188" s="43"/>
    </row>
    <row r="189" spans="1:7" ht="132">
      <c r="A189" s="62" t="s">
        <v>271</v>
      </c>
      <c r="B189" s="63" t="s">
        <v>233</v>
      </c>
      <c r="C189" s="28" t="s">
        <v>26</v>
      </c>
      <c r="D189" s="39">
        <v>1</v>
      </c>
      <c r="E189" s="48"/>
      <c r="F189" s="48"/>
      <c r="G189" s="43"/>
    </row>
    <row r="190" spans="1:7" ht="108">
      <c r="A190" s="62" t="s">
        <v>272</v>
      </c>
      <c r="B190" s="63" t="s">
        <v>232</v>
      </c>
      <c r="C190" s="28" t="s">
        <v>2</v>
      </c>
      <c r="D190" s="39">
        <v>1</v>
      </c>
      <c r="E190" s="48"/>
      <c r="F190" s="48"/>
      <c r="G190" s="43"/>
    </row>
    <row r="191" spans="1:7" ht="120">
      <c r="A191" s="62" t="s">
        <v>273</v>
      </c>
      <c r="B191" s="63" t="s">
        <v>234</v>
      </c>
      <c r="C191" s="28" t="s">
        <v>26</v>
      </c>
      <c r="D191" s="39">
        <v>1</v>
      </c>
      <c r="E191" s="48"/>
      <c r="F191" s="48"/>
      <c r="G191" s="43"/>
    </row>
    <row r="192" spans="1:7" ht="120">
      <c r="A192" s="62" t="s">
        <v>274</v>
      </c>
      <c r="B192" s="63" t="s">
        <v>235</v>
      </c>
      <c r="C192" s="28" t="s">
        <v>26</v>
      </c>
      <c r="D192" s="39">
        <v>1</v>
      </c>
      <c r="E192" s="48"/>
      <c r="F192" s="48"/>
      <c r="G192" s="43"/>
    </row>
    <row r="193" spans="1:7" ht="120">
      <c r="A193" s="62" t="s">
        <v>275</v>
      </c>
      <c r="B193" s="63" t="s">
        <v>240</v>
      </c>
      <c r="C193" s="28" t="s">
        <v>26</v>
      </c>
      <c r="D193" s="39">
        <v>1</v>
      </c>
      <c r="E193" s="48"/>
      <c r="F193" s="48"/>
      <c r="G193" s="43"/>
    </row>
    <row r="194" spans="1:7" ht="96">
      <c r="A194" s="62" t="s">
        <v>276</v>
      </c>
      <c r="B194" s="63" t="s">
        <v>339</v>
      </c>
      <c r="C194" s="28" t="s">
        <v>0</v>
      </c>
      <c r="D194" s="39">
        <v>8.6</v>
      </c>
      <c r="E194" s="48"/>
      <c r="F194" s="48"/>
      <c r="G194" s="43"/>
    </row>
    <row r="195" spans="1:7" ht="72">
      <c r="A195" s="62" t="s">
        <v>277</v>
      </c>
      <c r="B195" s="63" t="s">
        <v>241</v>
      </c>
      <c r="C195" s="28" t="s">
        <v>2</v>
      </c>
      <c r="D195" s="39">
        <v>1</v>
      </c>
      <c r="E195" s="48"/>
      <c r="F195" s="48"/>
      <c r="G195" s="43"/>
    </row>
    <row r="196" spans="1:7" ht="72">
      <c r="A196" s="62" t="s">
        <v>278</v>
      </c>
      <c r="B196" s="63" t="s">
        <v>242</v>
      </c>
      <c r="C196" s="28" t="s">
        <v>2</v>
      </c>
      <c r="D196" s="39">
        <v>1</v>
      </c>
      <c r="E196" s="48"/>
      <c r="F196" s="48"/>
      <c r="G196" s="43"/>
    </row>
    <row r="197" spans="1:7" ht="60">
      <c r="A197" s="62" t="s">
        <v>279</v>
      </c>
      <c r="B197" s="63" t="s">
        <v>243</v>
      </c>
      <c r="C197" s="28" t="s">
        <v>135</v>
      </c>
      <c r="D197" s="39">
        <v>1</v>
      </c>
      <c r="E197" s="48"/>
      <c r="F197" s="48"/>
      <c r="G197" s="43"/>
    </row>
    <row r="198" spans="1:7" ht="108">
      <c r="A198" s="62" t="s">
        <v>280</v>
      </c>
      <c r="B198" s="63" t="s">
        <v>244</v>
      </c>
      <c r="C198" s="28" t="s">
        <v>1</v>
      </c>
      <c r="D198" s="39">
        <v>6.87</v>
      </c>
      <c r="E198" s="48"/>
      <c r="F198" s="48"/>
      <c r="G198" s="43"/>
    </row>
    <row r="199" spans="1:7" ht="120">
      <c r="A199" s="62" t="s">
        <v>281</v>
      </c>
      <c r="B199" s="63" t="s">
        <v>245</v>
      </c>
      <c r="C199" s="28" t="s">
        <v>2</v>
      </c>
      <c r="D199" s="39">
        <v>3</v>
      </c>
      <c r="E199" s="48"/>
      <c r="F199" s="48"/>
      <c r="G199" s="43"/>
    </row>
    <row r="200" spans="1:7" ht="108">
      <c r="A200" s="62" t="s">
        <v>282</v>
      </c>
      <c r="B200" s="63" t="s">
        <v>246</v>
      </c>
      <c r="C200" s="28" t="s">
        <v>1</v>
      </c>
      <c r="D200" s="39">
        <v>2.32</v>
      </c>
      <c r="E200" s="48"/>
      <c r="F200" s="48"/>
      <c r="G200" s="43"/>
    </row>
    <row r="201" spans="1:7" ht="120">
      <c r="A201" s="62" t="s">
        <v>283</v>
      </c>
      <c r="B201" s="63" t="s">
        <v>247</v>
      </c>
      <c r="C201" s="28" t="s">
        <v>2</v>
      </c>
      <c r="D201" s="39">
        <v>4</v>
      </c>
      <c r="E201" s="48"/>
      <c r="F201" s="48"/>
      <c r="G201" s="43"/>
    </row>
    <row r="202" spans="1:7" ht="156">
      <c r="A202" s="62" t="s">
        <v>284</v>
      </c>
      <c r="B202" s="63" t="s">
        <v>248</v>
      </c>
      <c r="C202" s="28" t="s">
        <v>2</v>
      </c>
      <c r="D202" s="39">
        <v>1</v>
      </c>
      <c r="E202" s="48"/>
      <c r="F202" s="48"/>
      <c r="G202" s="43"/>
    </row>
    <row r="203" spans="1:7" ht="84">
      <c r="A203" s="62" t="s">
        <v>288</v>
      </c>
      <c r="B203" s="63" t="s">
        <v>286</v>
      </c>
      <c r="C203" s="28" t="s">
        <v>0</v>
      </c>
      <c r="D203" s="39">
        <v>8.2</v>
      </c>
      <c r="E203" s="48"/>
      <c r="F203" s="48"/>
      <c r="G203" s="43"/>
    </row>
    <row r="204" spans="1:7" ht="72">
      <c r="A204" s="62" t="s">
        <v>315</v>
      </c>
      <c r="B204" s="63" t="s">
        <v>285</v>
      </c>
      <c r="C204" s="28" t="s">
        <v>3</v>
      </c>
      <c r="D204" s="39">
        <v>22.1</v>
      </c>
      <c r="E204" s="48"/>
      <c r="F204" s="48"/>
      <c r="G204" s="43"/>
    </row>
    <row r="205" spans="1:7" ht="12">
      <c r="A205" s="62"/>
      <c r="B205" s="71"/>
      <c r="C205" s="28"/>
      <c r="E205" s="48"/>
      <c r="F205" s="48"/>
      <c r="G205" s="43"/>
    </row>
    <row r="206" spans="1:7" ht="12">
      <c r="A206" s="13" t="s">
        <v>291</v>
      </c>
      <c r="B206" s="13" t="s">
        <v>290</v>
      </c>
      <c r="C206" s="65"/>
      <c r="D206" s="66"/>
      <c r="E206" s="40"/>
      <c r="F206" s="40"/>
      <c r="G206" s="40"/>
    </row>
    <row r="207" spans="1:7" ht="12">
      <c r="A207" s="62"/>
      <c r="B207" s="71"/>
      <c r="C207" s="28"/>
      <c r="E207" s="48"/>
      <c r="F207" s="48"/>
      <c r="G207" s="43"/>
    </row>
    <row r="208" spans="1:7" ht="132">
      <c r="A208" s="62" t="s">
        <v>292</v>
      </c>
      <c r="B208" s="63" t="s">
        <v>324</v>
      </c>
      <c r="C208" s="28" t="s">
        <v>0</v>
      </c>
      <c r="D208" s="39">
        <v>760</v>
      </c>
      <c r="E208" s="48"/>
      <c r="F208" s="48"/>
      <c r="G208" s="43"/>
    </row>
    <row r="209" spans="1:7" ht="288">
      <c r="A209" s="62" t="s">
        <v>293</v>
      </c>
      <c r="B209" s="63" t="s">
        <v>341</v>
      </c>
      <c r="C209" s="28" t="s">
        <v>0</v>
      </c>
      <c r="D209" s="39">
        <v>760</v>
      </c>
      <c r="E209" s="48"/>
      <c r="F209" s="48"/>
      <c r="G209" s="43"/>
    </row>
    <row r="210" spans="1:7" ht="276">
      <c r="A210" s="62" t="s">
        <v>294</v>
      </c>
      <c r="B210" s="63" t="s">
        <v>326</v>
      </c>
      <c r="C210" s="28" t="s">
        <v>295</v>
      </c>
      <c r="D210" s="39">
        <v>761</v>
      </c>
      <c r="E210" s="48"/>
      <c r="F210" s="48"/>
      <c r="G210" s="43"/>
    </row>
    <row r="211" spans="1:7" ht="120">
      <c r="A211" s="62" t="s">
        <v>299</v>
      </c>
      <c r="B211" s="63" t="s">
        <v>126</v>
      </c>
      <c r="C211" s="28" t="s">
        <v>0</v>
      </c>
      <c r="D211" s="39">
        <v>760</v>
      </c>
      <c r="E211" s="48"/>
      <c r="F211" s="48"/>
      <c r="G211" s="43"/>
    </row>
    <row r="212" spans="1:7" ht="409.5">
      <c r="A212" s="62" t="s">
        <v>300</v>
      </c>
      <c r="B212" s="63" t="s">
        <v>325</v>
      </c>
      <c r="C212" s="28" t="s">
        <v>295</v>
      </c>
      <c r="D212" s="39">
        <v>40</v>
      </c>
      <c r="E212" s="48"/>
      <c r="F212" s="48"/>
      <c r="G212" s="43"/>
    </row>
    <row r="213" spans="1:7" ht="144">
      <c r="A213" s="62" t="s">
        <v>333</v>
      </c>
      <c r="B213" s="63" t="s">
        <v>332</v>
      </c>
      <c r="C213" s="28" t="s">
        <v>2</v>
      </c>
      <c r="D213" s="39">
        <v>35</v>
      </c>
      <c r="E213" s="48"/>
      <c r="F213" s="48"/>
      <c r="G213" s="43"/>
    </row>
    <row r="214" spans="1:7" ht="144">
      <c r="A214" s="62" t="s">
        <v>334</v>
      </c>
      <c r="B214" s="63" t="s">
        <v>331</v>
      </c>
      <c r="C214" s="28" t="s">
        <v>2</v>
      </c>
      <c r="D214" s="39">
        <v>1</v>
      </c>
      <c r="E214" s="48"/>
      <c r="F214" s="48"/>
      <c r="G214" s="43"/>
    </row>
    <row r="215" spans="1:7" ht="12">
      <c r="A215" s="13" t="s">
        <v>1</v>
      </c>
      <c r="B215" s="13" t="s">
        <v>297</v>
      </c>
      <c r="C215" s="65"/>
      <c r="D215" s="66"/>
      <c r="E215" s="40"/>
      <c r="F215" s="40"/>
      <c r="G215" s="40"/>
    </row>
    <row r="216" spans="1:7" ht="96">
      <c r="A216" s="62" t="s">
        <v>301</v>
      </c>
      <c r="B216" s="71" t="s">
        <v>236</v>
      </c>
      <c r="C216" s="28" t="s">
        <v>0</v>
      </c>
      <c r="D216" s="39">
        <v>65.87</v>
      </c>
      <c r="E216" s="48"/>
      <c r="F216" s="48"/>
      <c r="G216" s="43"/>
    </row>
    <row r="217" spans="1:7" ht="120">
      <c r="A217" s="62" t="s">
        <v>302</v>
      </c>
      <c r="B217" s="71" t="s">
        <v>121</v>
      </c>
      <c r="C217" s="28" t="s">
        <v>0</v>
      </c>
      <c r="D217" s="39">
        <v>65.87</v>
      </c>
      <c r="E217" s="48"/>
      <c r="F217" s="48"/>
      <c r="G217" s="43"/>
    </row>
    <row r="218" spans="1:7" ht="120">
      <c r="A218" s="62" t="s">
        <v>303</v>
      </c>
      <c r="B218" s="71" t="s">
        <v>123</v>
      </c>
      <c r="C218" s="28" t="s">
        <v>1</v>
      </c>
      <c r="D218" s="39">
        <v>16.87</v>
      </c>
      <c r="E218" s="48"/>
      <c r="F218" s="48"/>
      <c r="G218" s="43"/>
    </row>
    <row r="219" spans="1:7" ht="144">
      <c r="A219" s="62" t="s">
        <v>304</v>
      </c>
      <c r="B219" s="71" t="s">
        <v>60</v>
      </c>
      <c r="C219" s="28" t="s">
        <v>0</v>
      </c>
      <c r="D219" s="39">
        <v>36</v>
      </c>
      <c r="E219" s="48"/>
      <c r="F219" s="48"/>
      <c r="G219" s="43"/>
    </row>
    <row r="220" spans="1:7" ht="144">
      <c r="A220" s="62" t="s">
        <v>305</v>
      </c>
      <c r="B220" s="71" t="s">
        <v>61</v>
      </c>
      <c r="C220" s="28" t="s">
        <v>1</v>
      </c>
      <c r="D220" s="39">
        <v>57</v>
      </c>
      <c r="E220" s="48"/>
      <c r="F220" s="48"/>
      <c r="G220" s="43"/>
    </row>
    <row r="221" spans="1:7" ht="120">
      <c r="A221" s="62" t="s">
        <v>306</v>
      </c>
      <c r="B221" s="71" t="s">
        <v>126</v>
      </c>
      <c r="C221" s="28" t="s">
        <v>0</v>
      </c>
      <c r="D221" s="39">
        <v>48</v>
      </c>
      <c r="E221" s="48"/>
      <c r="F221" s="48"/>
      <c r="G221" s="43"/>
    </row>
    <row r="222" spans="1:7" ht="108">
      <c r="A222" s="62" t="s">
        <v>307</v>
      </c>
      <c r="B222" s="71" t="s">
        <v>175</v>
      </c>
      <c r="C222" s="28" t="s">
        <v>0</v>
      </c>
      <c r="D222" s="39">
        <v>36</v>
      </c>
      <c r="E222" s="48"/>
      <c r="F222" s="48"/>
      <c r="G222" s="43"/>
    </row>
    <row r="223" spans="1:7" ht="84">
      <c r="A223" s="62" t="s">
        <v>308</v>
      </c>
      <c r="B223" s="71" t="s">
        <v>327</v>
      </c>
      <c r="C223" s="28" t="s">
        <v>26</v>
      </c>
      <c r="D223" s="39">
        <v>6</v>
      </c>
      <c r="E223" s="48"/>
      <c r="F223" s="48"/>
      <c r="G223" s="43"/>
    </row>
    <row r="224" spans="1:7" ht="84">
      <c r="A224" s="62" t="s">
        <v>309</v>
      </c>
      <c r="B224" s="71" t="s">
        <v>328</v>
      </c>
      <c r="C224" s="28" t="s">
        <v>26</v>
      </c>
      <c r="D224" s="39">
        <v>3</v>
      </c>
      <c r="E224" s="48"/>
      <c r="F224" s="48"/>
      <c r="G224" s="43"/>
    </row>
    <row r="225" spans="1:7" ht="72">
      <c r="A225" s="62" t="s">
        <v>310</v>
      </c>
      <c r="B225" s="71" t="s">
        <v>330</v>
      </c>
      <c r="C225" s="28" t="s">
        <v>298</v>
      </c>
      <c r="D225" s="39">
        <v>6</v>
      </c>
      <c r="E225" s="48"/>
      <c r="F225" s="48"/>
      <c r="G225" s="43"/>
    </row>
    <row r="226" spans="1:7" ht="144">
      <c r="A226" s="62" t="s">
        <v>311</v>
      </c>
      <c r="B226" s="71" t="s">
        <v>93</v>
      </c>
      <c r="C226" s="28" t="s">
        <v>2</v>
      </c>
      <c r="D226" s="39">
        <v>1</v>
      </c>
      <c r="E226" s="48"/>
      <c r="F226" s="48"/>
      <c r="G226" s="43"/>
    </row>
    <row r="227" spans="1:7" ht="120">
      <c r="A227" s="62" t="s">
        <v>312</v>
      </c>
      <c r="B227" s="71" t="s">
        <v>337</v>
      </c>
      <c r="C227" s="28" t="s">
        <v>2</v>
      </c>
      <c r="D227" s="39">
        <v>2</v>
      </c>
      <c r="E227" s="48"/>
      <c r="F227" s="48"/>
      <c r="G227" s="43"/>
    </row>
    <row r="228" spans="1:7" ht="96">
      <c r="A228" s="62" t="s">
        <v>313</v>
      </c>
      <c r="B228" s="71" t="s">
        <v>336</v>
      </c>
      <c r="C228" s="28" t="s">
        <v>2</v>
      </c>
      <c r="D228" s="73">
        <v>2</v>
      </c>
      <c r="E228" s="48"/>
      <c r="F228" s="48"/>
      <c r="G228" s="43"/>
    </row>
    <row r="229" spans="1:7" ht="72">
      <c r="A229" s="62" t="s">
        <v>314</v>
      </c>
      <c r="B229" s="71" t="s">
        <v>335</v>
      </c>
      <c r="C229" s="28" t="s">
        <v>3</v>
      </c>
      <c r="D229" s="74">
        <v>4</v>
      </c>
      <c r="E229" s="48"/>
      <c r="F229" s="48"/>
      <c r="G229" s="43"/>
    </row>
    <row r="230" spans="1:7" ht="12">
      <c r="A230" s="3"/>
      <c r="B230" s="11"/>
      <c r="C230" s="28"/>
      <c r="E230" s="48"/>
      <c r="F230" s="48"/>
      <c r="G230" s="43"/>
    </row>
    <row r="231" spans="1:7" ht="12">
      <c r="A231" s="13" t="s">
        <v>229</v>
      </c>
      <c r="B231" s="13"/>
      <c r="C231" s="25"/>
      <c r="D231" s="36"/>
      <c r="E231" s="40"/>
      <c r="F231" s="40"/>
      <c r="G231" s="40"/>
    </row>
    <row r="232" spans="1:7" ht="12">
      <c r="A232" s="15"/>
      <c r="B232" s="15"/>
      <c r="C232" s="26"/>
      <c r="D232" s="38"/>
      <c r="E232" s="43"/>
      <c r="F232" s="43"/>
      <c r="G232" s="43"/>
    </row>
    <row r="233" spans="1:7" ht="12">
      <c r="A233" s="15"/>
      <c r="B233" s="15"/>
      <c r="C233" s="26"/>
      <c r="D233" s="38"/>
      <c r="E233" s="43"/>
      <c r="F233" s="43"/>
      <c r="G233" s="43"/>
    </row>
    <row r="234" spans="1:7" ht="12">
      <c r="A234" s="15"/>
      <c r="B234" s="15"/>
      <c r="C234" s="26"/>
      <c r="D234" s="38"/>
      <c r="E234" s="43"/>
      <c r="F234" s="43"/>
      <c r="G234" s="43"/>
    </row>
    <row r="237" spans="5:6" ht="12">
      <c r="E237" s="44" t="s">
        <v>180</v>
      </c>
      <c r="F237" s="47">
        <f>SUM(F20:F236)</f>
        <v>0</v>
      </c>
    </row>
    <row r="238" spans="5:6" ht="12">
      <c r="E238" s="44" t="s">
        <v>182</v>
      </c>
      <c r="F238" s="47">
        <f>F237*0.16</f>
        <v>0</v>
      </c>
    </row>
    <row r="239" spans="5:6" ht="12">
      <c r="E239" s="44" t="s">
        <v>181</v>
      </c>
      <c r="F239" s="47">
        <f>F238+F237</f>
        <v>0</v>
      </c>
    </row>
  </sheetData>
  <sheetProtection/>
  <mergeCells count="3">
    <mergeCell ref="A1:E2"/>
    <mergeCell ref="B3:E5"/>
    <mergeCell ref="B7:E11"/>
  </mergeCells>
  <printOptions/>
  <pageMargins left="0.7086614173228347" right="0.7086614173228347" top="0.7480314960629921" bottom="0.7480314960629921" header="0.31496062992125984" footer="0.31496062992125984"/>
  <pageSetup horizontalDpi="600" verticalDpi="600" orientation="portrait" paperSize="9" scale="73" r:id="rId2"/>
  <rowBreaks count="9" manualBreakCount="9">
    <brk id="28" max="255" man="1"/>
    <brk id="47" max="6" man="1"/>
    <brk id="58" max="255" man="1"/>
    <brk id="69" max="255" man="1"/>
    <brk id="85" max="255" man="1"/>
    <brk id="99" max="255" man="1"/>
    <brk id="115" max="255" man="1"/>
    <brk id="130" max="255" man="1"/>
    <brk id="14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Gerardo</cp:lastModifiedBy>
  <cp:lastPrinted>2021-03-19T00:18:26Z</cp:lastPrinted>
  <dcterms:created xsi:type="dcterms:W3CDTF">2021-03-04T23:21:10Z</dcterms:created>
  <dcterms:modified xsi:type="dcterms:W3CDTF">2008-01-01T05:21:01Z</dcterms:modified>
  <cp:category/>
  <cp:version/>
  <cp:contentType/>
  <cp:contentStatus/>
</cp:coreProperties>
</file>